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mc:AlternateContent xmlns:mc="http://schemas.openxmlformats.org/markup-compatibility/2006">
    <mc:Choice Requires="x15">
      <x15ac:absPath xmlns:x15ac="http://schemas.microsoft.com/office/spreadsheetml/2010/11/ac" url="S:\Procurement\PSP_AL\CES Cycles\Cycle 33\D - CES 33 Forms for Website\Construction Inspection\"/>
    </mc:Choice>
  </mc:AlternateContent>
  <xr:revisionPtr revIDLastSave="0" documentId="13_ncr:1_{501FE8E8-4FCA-4377-A081-59A7733FE955}" xr6:coauthVersionLast="47" xr6:coauthVersionMax="47" xr10:uidLastSave="{00000000-0000-0000-0000-000000000000}"/>
  <bookViews>
    <workbookView xWindow="31896" yWindow="1632" windowWidth="23040" windowHeight="12204" activeTab="2" xr2:uid="{00000000-000D-0000-FFFF-FFFF00000000}"/>
  </bookViews>
  <sheets>
    <sheet name="Instructions" sheetId="3" r:id="rId1"/>
    <sheet name="General" sheetId="6" r:id="rId2"/>
    <sheet name="CES Summary Page" sheetId="9" r:id="rId3"/>
    <sheet name="PM rating" sheetId="11" r:id="rId4"/>
    <sheet name="REVISE Guidelines (PM)" sheetId="16" r:id="rId5"/>
    <sheet name="REVISE Guidelines (PM-Term)" sheetId="14" r:id="rId6"/>
    <sheet name="Quality rating" sheetId="17" r:id="rId7"/>
    <sheet name="REVISE Guidelines (Quality)" sheetId="18" r:id="rId8"/>
    <sheet name="Extra Rating Notes" sheetId="19" r:id="rId9"/>
  </sheets>
  <definedNames>
    <definedName name="_xlnm.Print_Area" localSheetId="2">'CES Summary Page'!$A$1:$L$54</definedName>
    <definedName name="_xlnm.Print_Area" localSheetId="8">'Extra Rating Notes'!$A$1:$A$51</definedName>
    <definedName name="_xlnm.Print_Area" localSheetId="1">General!$A$1:$B$28</definedName>
    <definedName name="_xlnm.Print_Area" localSheetId="0">Instructions!$A$1:$A$33</definedName>
    <definedName name="_xlnm.Print_Area" localSheetId="3">'PM rating'!$A$1:$H$25</definedName>
    <definedName name="_xlnm.Print_Area" localSheetId="6">'Quality rating'!$B$1:$I$38</definedName>
    <definedName name="_xlnm.Print_Area" localSheetId="4">'REVISE Guidelines (PM)'!$B$4:$K$21</definedName>
    <definedName name="_xlnm.Print_Area" localSheetId="7">'REVISE Guidelines (Quality)'!$B$3:$K$48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0" i="17" l="1"/>
  <c r="K35" i="17"/>
  <c r="K34" i="17"/>
  <c r="K33" i="17"/>
  <c r="K32" i="17"/>
  <c r="K31" i="17"/>
  <c r="K28" i="17"/>
  <c r="K27" i="17"/>
  <c r="K26" i="17"/>
  <c r="K25" i="17"/>
  <c r="K24" i="17"/>
  <c r="K23" i="17"/>
  <c r="K21" i="17"/>
  <c r="K20" i="17"/>
  <c r="K19" i="17"/>
  <c r="K18" i="17"/>
  <c r="K16" i="17"/>
  <c r="K15" i="17"/>
  <c r="K14" i="17"/>
  <c r="K13" i="17"/>
  <c r="J21" i="11"/>
  <c r="J20" i="11"/>
  <c r="J19" i="11"/>
  <c r="J18" i="11"/>
  <c r="J17" i="11"/>
  <c r="J16" i="11"/>
  <c r="J15" i="11"/>
  <c r="J12" i="17" l="1"/>
  <c r="J21" i="17" l="1"/>
  <c r="J35" i="17" l="1"/>
  <c r="J34" i="17"/>
  <c r="J33" i="17"/>
  <c r="J32" i="17"/>
  <c r="J31" i="17"/>
  <c r="J30" i="17"/>
  <c r="J28" i="17"/>
  <c r="J27" i="17"/>
  <c r="J26" i="17"/>
  <c r="J25" i="17"/>
  <c r="J24" i="17"/>
  <c r="J23" i="17"/>
  <c r="J20" i="17"/>
  <c r="J19" i="17"/>
  <c r="J18" i="17"/>
  <c r="J16" i="17"/>
  <c r="J15" i="17"/>
  <c r="J14" i="17"/>
  <c r="J13" i="17"/>
  <c r="K12" i="17" l="1"/>
  <c r="J14" i="11" l="1"/>
  <c r="F4" i="11" l="1"/>
  <c r="C7" i="11"/>
  <c r="D7" i="17"/>
  <c r="D11" i="9"/>
  <c r="E17" i="9"/>
  <c r="I11" i="9"/>
  <c r="K9" i="9"/>
  <c r="I20" i="11"/>
  <c r="I21" i="11"/>
  <c r="I19" i="11"/>
  <c r="I18" i="11"/>
  <c r="I17" i="11"/>
  <c r="I16" i="11"/>
  <c r="I15" i="11"/>
  <c r="I14" i="11"/>
  <c r="C6" i="11"/>
  <c r="D6" i="17" s="1"/>
  <c r="D2" i="9"/>
  <c r="C5" i="11"/>
  <c r="C4" i="11"/>
  <c r="G6" i="17"/>
  <c r="G4" i="17"/>
  <c r="D5" i="17"/>
  <c r="D4" i="17"/>
  <c r="B15" i="11"/>
  <c r="B16" i="11" s="1"/>
  <c r="F22" i="11"/>
  <c r="E19" i="9"/>
  <c r="E21" i="9"/>
  <c r="D9" i="9"/>
  <c r="D7" i="9"/>
  <c r="I23" i="11" l="1"/>
  <c r="M20" i="11" s="1"/>
  <c r="K20" i="11" s="1"/>
  <c r="B17" i="11"/>
  <c r="B18" i="11" s="1"/>
  <c r="B19" i="11" s="1"/>
  <c r="B20" i="11" s="1"/>
  <c r="B21" i="11" s="1"/>
  <c r="C33" i="17"/>
  <c r="C34" i="17" s="1"/>
  <c r="C35" i="17" s="1"/>
  <c r="J37" i="17"/>
  <c r="N30" i="17" s="1"/>
  <c r="N28" i="17" l="1"/>
  <c r="L28" i="17" s="1"/>
  <c r="N21" i="17"/>
  <c r="L21" i="17" s="1"/>
  <c r="N20" i="17"/>
  <c r="L20" i="17" s="1"/>
  <c r="N27" i="17"/>
  <c r="L27" i="17" s="1"/>
  <c r="M17" i="11"/>
  <c r="K17" i="11" s="1"/>
  <c r="M19" i="11"/>
  <c r="K19" i="11" s="1"/>
  <c r="M15" i="11"/>
  <c r="K15" i="11" s="1"/>
  <c r="M21" i="11"/>
  <c r="K21" i="11" s="1"/>
  <c r="M18" i="11"/>
  <c r="K18" i="11" s="1"/>
  <c r="M16" i="11"/>
  <c r="M14" i="11"/>
  <c r="K14" i="11" s="1"/>
  <c r="N15" i="17"/>
  <c r="L15" i="17" s="1"/>
  <c r="N26" i="17"/>
  <c r="L26" i="17" s="1"/>
  <c r="N16" i="17"/>
  <c r="L16" i="17" s="1"/>
  <c r="N35" i="17"/>
  <c r="L35" i="17" s="1"/>
  <c r="N31" i="17"/>
  <c r="L31" i="17" s="1"/>
  <c r="N25" i="17"/>
  <c r="L25" i="17" s="1"/>
  <c r="N18" i="17"/>
  <c r="L18" i="17" s="1"/>
  <c r="N13" i="17"/>
  <c r="L13" i="17" s="1"/>
  <c r="N34" i="17"/>
  <c r="L34" i="17" s="1"/>
  <c r="L30" i="17"/>
  <c r="N24" i="17"/>
  <c r="L24" i="17" s="1"/>
  <c r="N19" i="17"/>
  <c r="L19" i="17" s="1"/>
  <c r="N14" i="17"/>
  <c r="L14" i="17" s="1"/>
  <c r="N33" i="17"/>
  <c r="L33" i="17" s="1"/>
  <c r="N23" i="17"/>
  <c r="L23" i="17" s="1"/>
  <c r="N32" i="17"/>
  <c r="L32" i="17" s="1"/>
  <c r="N12" i="17"/>
  <c r="L12" i="17" s="1"/>
  <c r="H38" i="17" l="1"/>
  <c r="D28" i="9" s="1"/>
  <c r="M22" i="11"/>
  <c r="K16" i="11"/>
  <c r="G25" i="11" s="1"/>
  <c r="D44" i="9" s="1"/>
  <c r="N36" i="17"/>
  <c r="K53"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Sean Sheehy</author>
  </authors>
  <commentList>
    <comment ref="B2" authorId="0" shapeId="0" xr:uid="{00000000-0006-0000-0100-000001000000}">
      <text>
        <r>
          <rPr>
            <b/>
            <sz val="8"/>
            <color indexed="81"/>
            <rFont val="Tahoma"/>
            <family val="2"/>
          </rPr>
          <t xml:space="preserve">Enter today's date
</t>
        </r>
        <r>
          <rPr>
            <sz val="8"/>
            <color indexed="81"/>
            <rFont val="Tahoma"/>
            <family val="2"/>
          </rPr>
          <t xml:space="preserve">
</t>
        </r>
      </text>
    </comment>
    <comment ref="B4" authorId="0" shapeId="0" xr:uid="{00000000-0006-0000-0100-000002000000}">
      <text>
        <r>
          <rPr>
            <b/>
            <sz val="8"/>
            <color indexed="81"/>
            <rFont val="Tahoma"/>
            <family val="2"/>
          </rPr>
          <t xml:space="preserve">The vendor ID will be shown on your invoices </t>
        </r>
      </text>
    </comment>
    <comment ref="B11" authorId="0" shapeId="0" xr:uid="{00000000-0006-0000-0100-000003000000}">
      <text>
        <r>
          <rPr>
            <b/>
            <sz val="8"/>
            <color indexed="81"/>
            <rFont val="Tahoma"/>
            <family val="2"/>
          </rPr>
          <t xml:space="preserve">Use actual invoiced amount, you can round to the nearest dollar
</t>
        </r>
        <r>
          <rPr>
            <sz val="8"/>
            <color indexed="81"/>
            <rFont val="Tahoma"/>
            <family val="2"/>
          </rPr>
          <t xml:space="preserve">
</t>
        </r>
      </text>
    </comment>
    <comment ref="B14" authorId="0" shapeId="0" xr:uid="{00000000-0006-0000-0100-000004000000}">
      <text>
        <r>
          <rPr>
            <b/>
            <sz val="8"/>
            <color indexed="81"/>
            <rFont val="Tahoma"/>
            <family val="2"/>
          </rPr>
          <t>The RE, except when the RE is a consultant - then the Field Manager will act as Rater, and the Regional Consultant Coordinator will act as Reviewer</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Sean Sheehy</author>
  </authors>
  <commentList>
    <comment ref="I24" authorId="0" shapeId="0" xr:uid="{00000000-0006-0000-0200-000001000000}">
      <text>
        <r>
          <rPr>
            <b/>
            <sz val="10"/>
            <color indexed="81"/>
            <rFont val="Tahoma"/>
            <family val="2"/>
          </rPr>
          <t xml:space="preserve">Left Click and 
choose from pull down </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Doshi, Jetal</author>
    <author>Sean Sheehy</author>
  </authors>
  <commentList>
    <comment ref="G14" authorId="0" shapeId="0" xr:uid="{6907392A-2B2B-4740-A1C4-080362FCC4CC}">
      <text>
        <r>
          <rPr>
            <sz val="9"/>
            <color indexed="81"/>
            <rFont val="Tahoma"/>
            <family val="2"/>
          </rPr>
          <t xml:space="preserve">Please provide detailed comments for </t>
        </r>
        <r>
          <rPr>
            <b/>
            <sz val="9"/>
            <color indexed="81"/>
            <rFont val="Tahoma"/>
            <family val="2"/>
          </rPr>
          <t>ANY RATINGS.</t>
        </r>
        <r>
          <rPr>
            <sz val="9"/>
            <color indexed="81"/>
            <rFont val="Tahoma"/>
            <family val="2"/>
          </rPr>
          <t xml:space="preserve">
</t>
        </r>
      </text>
    </comment>
    <comment ref="G15" authorId="0" shapeId="0" xr:uid="{00AC0CD5-DEE1-4C7D-A58B-E8109638A4F8}">
      <text>
        <r>
          <rPr>
            <sz val="9"/>
            <color indexed="81"/>
            <rFont val="Tahoma"/>
            <family val="2"/>
          </rPr>
          <t xml:space="preserve">Please provide detailed comments for </t>
        </r>
        <r>
          <rPr>
            <b/>
            <sz val="9"/>
            <color indexed="81"/>
            <rFont val="Tahoma"/>
            <family val="2"/>
          </rPr>
          <t>ANY RATINGS.</t>
        </r>
        <r>
          <rPr>
            <sz val="9"/>
            <color indexed="81"/>
            <rFont val="Tahoma"/>
            <family val="2"/>
          </rPr>
          <t xml:space="preserve">
</t>
        </r>
      </text>
    </comment>
    <comment ref="G17" authorId="0" shapeId="0" xr:uid="{62D4953D-0B2E-4E6D-8B68-A2767775E308}">
      <text>
        <r>
          <rPr>
            <sz val="9"/>
            <color indexed="81"/>
            <rFont val="Tahoma"/>
            <family val="2"/>
          </rPr>
          <t>Please provide detailed comments fo</t>
        </r>
        <r>
          <rPr>
            <b/>
            <sz val="9"/>
            <color indexed="81"/>
            <rFont val="Tahoma"/>
            <family val="2"/>
          </rPr>
          <t>r ANY RATINGS.</t>
        </r>
      </text>
    </comment>
    <comment ref="G18" authorId="1" shapeId="0" xr:uid="{00000000-0006-0000-0300-000002000000}">
      <text>
        <r>
          <rPr>
            <sz val="8"/>
            <color indexed="81"/>
            <rFont val="Tahoma"/>
            <family val="2"/>
          </rPr>
          <t xml:space="preserve">Do not rate higher than a 4 for this question if for Quality ratings a 3 or lower is given for any question.  Please provide detailed comments for </t>
        </r>
        <r>
          <rPr>
            <b/>
            <sz val="8"/>
            <color indexed="81"/>
            <rFont val="Tahoma"/>
            <family val="2"/>
          </rPr>
          <t>ANY RATINGS.</t>
        </r>
        <r>
          <rPr>
            <sz val="8"/>
            <color indexed="81"/>
            <rFont val="Tahoma"/>
            <family val="2"/>
          </rPr>
          <t xml:space="preserve">
</t>
        </r>
      </text>
    </comment>
    <comment ref="G19" authorId="0" shapeId="0" xr:uid="{142A23D4-7922-4584-AAAB-1607CB057424}">
      <text>
        <r>
          <rPr>
            <sz val="9"/>
            <color indexed="81"/>
            <rFont val="Tahoma"/>
            <family val="2"/>
          </rPr>
          <t xml:space="preserve">Please provide detailed comments for </t>
        </r>
        <r>
          <rPr>
            <b/>
            <sz val="9"/>
            <color indexed="81"/>
            <rFont val="Tahoma"/>
            <family val="2"/>
          </rPr>
          <t xml:space="preserve">ANY RATINGS.
</t>
        </r>
      </text>
    </comment>
    <comment ref="G20" authorId="0" shapeId="0" xr:uid="{C0A1C8D2-D16C-41F9-AF8B-34AC6D0D851E}">
      <text>
        <r>
          <rPr>
            <sz val="9"/>
            <color indexed="81"/>
            <rFont val="Tahoma"/>
            <family val="2"/>
          </rPr>
          <t>Please provide detailed comments for</t>
        </r>
        <r>
          <rPr>
            <b/>
            <sz val="9"/>
            <color indexed="81"/>
            <rFont val="Tahoma"/>
            <family val="2"/>
          </rPr>
          <t xml:space="preserve"> ANY RATINGS.</t>
        </r>
        <r>
          <rPr>
            <sz val="9"/>
            <color indexed="81"/>
            <rFont val="Tahoma"/>
            <family val="2"/>
          </rPr>
          <t xml:space="preserve">
</t>
        </r>
      </text>
    </comment>
    <comment ref="G21" authorId="1" shapeId="0" xr:uid="{00000000-0006-0000-0300-000003000000}">
      <text>
        <r>
          <rPr>
            <sz val="8"/>
            <color indexed="81"/>
            <rFont val="Tahoma"/>
            <family val="2"/>
          </rPr>
          <t xml:space="preserve">Answer only on Final Rating - otherwise indicate n/a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Sean Sheehy</author>
  </authors>
  <commentList>
    <comment ref="B7" authorId="0" shapeId="0" xr:uid="{00000000-0006-0000-0400-000001000000}">
      <text>
        <r>
          <rPr>
            <b/>
            <sz val="10"/>
            <color indexed="81"/>
            <rFont val="Tahoma"/>
            <family val="2"/>
          </rPr>
          <t xml:space="preserve">unauthorized = without approval of RCC
</t>
        </r>
        <r>
          <rPr>
            <sz val="10"/>
            <color indexed="81"/>
            <rFont val="Tahoma"/>
            <family val="2"/>
          </rPr>
          <t xml:space="preserve">
IF NJDOT delays the authorized start by greater than two weeks after the execution of the Agreement, staff provided in accordance with Technical Proposal are available within 14 business days of notice to proceed.  </t>
        </r>
      </text>
    </comment>
    <comment ref="D7" authorId="0" shapeId="0" xr:uid="{00000000-0006-0000-0400-000002000000}">
      <text>
        <r>
          <rPr>
            <b/>
            <sz val="10"/>
            <color indexed="81"/>
            <rFont val="Tahoma"/>
            <family val="2"/>
          </rPr>
          <t>required</t>
        </r>
        <r>
          <rPr>
            <sz val="10"/>
            <color indexed="81"/>
            <rFont val="Tahoma"/>
            <family val="2"/>
          </rPr>
          <t xml:space="preserve"> = due to unavailability of individual regardless of cause
If substitution is requested (so that it could be declined if desired) it shall not be considered as required
IF NJDOT delays the authorized start by greater than two weeks after the execution of the Agreement, staff provided in accordance with Technical Proposal are available within 14 business days of notice to proceed.  </t>
        </r>
      </text>
    </comment>
    <comment ref="F7" authorId="0" shapeId="0" xr:uid="{00000000-0006-0000-0400-000003000000}">
      <text>
        <r>
          <rPr>
            <b/>
            <sz val="10"/>
            <color indexed="81"/>
            <rFont val="Tahoma"/>
            <family val="2"/>
          </rPr>
          <t>required</t>
        </r>
        <r>
          <rPr>
            <sz val="10"/>
            <color indexed="81"/>
            <rFont val="Tahoma"/>
            <family val="2"/>
          </rPr>
          <t xml:space="preserve"> = due to unavailability of individual regardless of cause
If substitution is requested (so that it could be declined if desired) it shall not be considered as required
IF NJDOT delays the authorized start by greater than two weeks after the execution of the Agreement, staff provided in accordance with Technical Proposal are available within 14 business days of notice to proceed.  </t>
        </r>
      </text>
    </comment>
    <comment ref="H7" authorId="0" shapeId="0" xr:uid="{00000000-0006-0000-0400-000004000000}">
      <text>
        <r>
          <rPr>
            <b/>
            <sz val="10"/>
            <color indexed="81"/>
            <rFont val="Tahoma"/>
            <family val="2"/>
          </rPr>
          <t xml:space="preserve">required  by NJDOT </t>
        </r>
        <r>
          <rPr>
            <sz val="10"/>
            <color indexed="81"/>
            <rFont val="Tahoma"/>
            <family val="2"/>
          </rPr>
          <t xml:space="preserve">= requested by DOT because individual  in winning TP not adequate.
IF NJDOT delays the authorized start by greater than two weeks after the execution of the Agreement, staff provided in accordance with Technical Proposal are available within 14 business days of notice to proceed.  </t>
        </r>
      </text>
    </comment>
    <comment ref="J7" authorId="0" shapeId="0" xr:uid="{00000000-0006-0000-0400-000005000000}">
      <text>
        <r>
          <rPr>
            <sz val="10"/>
            <color indexed="81"/>
            <rFont val="Tahoma"/>
            <family val="2"/>
          </rPr>
          <t xml:space="preserve">IF NJDOT delays the authorized start by greater than two weeks after the execution of the Agreement, staff provided in accordance with Technical Proposal are available within 14 business days of notice to proceed. </t>
        </r>
        <r>
          <rPr>
            <b/>
            <sz val="10"/>
            <color indexed="81"/>
            <rFont val="Tahoma"/>
            <family val="2"/>
          </rPr>
          <t xml:space="preserve"> </t>
        </r>
        <r>
          <rPr>
            <sz val="10"/>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Sean Sheehy</author>
  </authors>
  <commentList>
    <comment ref="A6" authorId="0" shapeId="0" xr:uid="{00000000-0006-0000-0500-000001000000}">
      <text>
        <r>
          <rPr>
            <b/>
            <sz val="8"/>
            <color indexed="81"/>
            <rFont val="Tahoma"/>
            <family val="2"/>
          </rPr>
          <t xml:space="preserve">Enter NA for Q2 on Term Agreements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Sean Sheehy</author>
    <author>Doshi, Jetal</author>
  </authors>
  <commentList>
    <comment ref="C12" authorId="0" shapeId="0" xr:uid="{00000000-0006-0000-0600-000001000000}">
      <text>
        <r>
          <rPr>
            <sz val="8"/>
            <color indexed="81"/>
            <rFont val="Tahoma"/>
            <family val="2"/>
          </rPr>
          <t xml:space="preserve">Review Instructions tab for guideance as to which questions apply.
</t>
        </r>
      </text>
    </comment>
    <comment ref="D12" authorId="0" shapeId="0" xr:uid="{00000000-0006-0000-0600-000002000000}">
      <text>
        <r>
          <rPr>
            <b/>
            <sz val="8"/>
            <color indexed="81"/>
            <rFont val="Tahoma"/>
            <family val="2"/>
          </rPr>
          <t>The following applies to all criteria rated in the "Quality Section".
Evaluation must be relative to experience level of consultant.
NICET 2's should not be rated unless a  superior rating (i.e. "5") is warranted;
NICET 3's should be expected to ask questions that arise due to field conditions;
NICET 4's should never be observed as witnessing non-compliant contractor work without having given direction to correct that work.</t>
        </r>
      </text>
    </comment>
    <comment ref="H12" authorId="1" shapeId="0" xr:uid="{2BF9AAE2-F39D-4E23-B3C9-8DF8D1956725}">
      <text>
        <r>
          <rPr>
            <b/>
            <sz val="9"/>
            <color indexed="81"/>
            <rFont val="Tahoma"/>
            <family val="2"/>
          </rPr>
          <t>Please provide detailed comments for ANY RATINGS.</t>
        </r>
      </text>
    </comment>
    <comment ref="H13" authorId="1" shapeId="0" xr:uid="{B1EE15B2-4A74-4551-BB52-83CC2EC3DE24}">
      <text>
        <r>
          <rPr>
            <sz val="9"/>
            <color indexed="81"/>
            <rFont val="Tahoma"/>
            <family val="2"/>
          </rPr>
          <t xml:space="preserve">Please provide detailed comments for </t>
        </r>
        <r>
          <rPr>
            <b/>
            <sz val="9"/>
            <color indexed="81"/>
            <rFont val="Tahoma"/>
            <family val="2"/>
          </rPr>
          <t>ANY RATINGS.</t>
        </r>
      </text>
    </comment>
    <comment ref="H14" authorId="1" shapeId="0" xr:uid="{E0327092-5B97-4437-8B77-6497D13A3393}">
      <text>
        <r>
          <rPr>
            <sz val="9"/>
            <color indexed="81"/>
            <rFont val="Tahoma"/>
            <family val="2"/>
          </rPr>
          <t>Please provide detailed comments for</t>
        </r>
        <r>
          <rPr>
            <b/>
            <sz val="9"/>
            <color indexed="81"/>
            <rFont val="Tahoma"/>
            <family val="2"/>
          </rPr>
          <t xml:space="preserve"> ANY RATINGS.</t>
        </r>
        <r>
          <rPr>
            <sz val="9"/>
            <color indexed="81"/>
            <rFont val="Tahoma"/>
            <family val="2"/>
          </rPr>
          <t xml:space="preserve">
</t>
        </r>
      </text>
    </comment>
    <comment ref="H15" authorId="1" shapeId="0" xr:uid="{85623C07-EE35-4666-80B5-89CEF115C842}">
      <text>
        <r>
          <rPr>
            <b/>
            <sz val="9"/>
            <color indexed="81"/>
            <rFont val="Tahoma"/>
            <family val="2"/>
          </rPr>
          <t>Please provide detailed comments for ANY RATINGS.</t>
        </r>
      </text>
    </comment>
    <comment ref="H16" authorId="1" shapeId="0" xr:uid="{4168A36F-3A30-45E7-BC5F-2A7FF8296FEA}">
      <text>
        <r>
          <rPr>
            <sz val="9"/>
            <color indexed="81"/>
            <rFont val="Tahoma"/>
            <family val="2"/>
          </rPr>
          <t xml:space="preserve">Please provide detailed comments for </t>
        </r>
        <r>
          <rPr>
            <b/>
            <sz val="9"/>
            <color indexed="81"/>
            <rFont val="Tahoma"/>
            <family val="2"/>
          </rPr>
          <t>ANY RATINGS.</t>
        </r>
        <r>
          <rPr>
            <sz val="9"/>
            <color indexed="81"/>
            <rFont val="Tahoma"/>
            <family val="2"/>
          </rPr>
          <t xml:space="preserve">
</t>
        </r>
      </text>
    </comment>
    <comment ref="H18" authorId="1" shapeId="0" xr:uid="{C0DC47C1-0BB9-4F22-BB58-2CC0509FE56C}">
      <text>
        <r>
          <rPr>
            <sz val="9"/>
            <color indexed="81"/>
            <rFont val="Tahoma"/>
            <family val="2"/>
          </rPr>
          <t xml:space="preserve">Please provide detailed comments for </t>
        </r>
        <r>
          <rPr>
            <b/>
            <sz val="9"/>
            <color indexed="81"/>
            <rFont val="Tahoma"/>
            <family val="2"/>
          </rPr>
          <t>ANY RATINGS.</t>
        </r>
        <r>
          <rPr>
            <sz val="9"/>
            <color indexed="81"/>
            <rFont val="Tahoma"/>
            <family val="2"/>
          </rPr>
          <t xml:space="preserve">
</t>
        </r>
      </text>
    </comment>
    <comment ref="H19" authorId="1" shapeId="0" xr:uid="{BFDEE2A0-8651-4ACC-A960-5216527E48A8}">
      <text>
        <r>
          <rPr>
            <sz val="9"/>
            <color indexed="81"/>
            <rFont val="Tahoma"/>
            <family val="2"/>
          </rPr>
          <t xml:space="preserve">Please provide detailed comments for </t>
        </r>
        <r>
          <rPr>
            <b/>
            <sz val="9"/>
            <color indexed="81"/>
            <rFont val="Tahoma"/>
            <family val="2"/>
          </rPr>
          <t>ANY RATINGS.</t>
        </r>
        <r>
          <rPr>
            <sz val="9"/>
            <color indexed="81"/>
            <rFont val="Tahoma"/>
            <family val="2"/>
          </rPr>
          <t xml:space="preserve">
</t>
        </r>
      </text>
    </comment>
    <comment ref="H20" authorId="1" shapeId="0" xr:uid="{077C09D8-276B-420B-A14C-91B600200C09}">
      <text>
        <r>
          <rPr>
            <sz val="9"/>
            <color indexed="81"/>
            <rFont val="Tahoma"/>
            <family val="2"/>
          </rPr>
          <t xml:space="preserve">Please provide detailed comments for </t>
        </r>
        <r>
          <rPr>
            <b/>
            <sz val="9"/>
            <color indexed="81"/>
            <rFont val="Tahoma"/>
            <charset val="1"/>
          </rPr>
          <t>ANY RATINGS.</t>
        </r>
      </text>
    </comment>
    <comment ref="H21" authorId="1" shapeId="0" xr:uid="{ADDA837F-1844-43D0-A687-58E05270236E}">
      <text>
        <r>
          <rPr>
            <sz val="9"/>
            <color indexed="81"/>
            <rFont val="Tahoma"/>
            <family val="2"/>
          </rPr>
          <t>Please provide detailed comments for</t>
        </r>
        <r>
          <rPr>
            <b/>
            <sz val="9"/>
            <color indexed="81"/>
            <rFont val="Tahoma"/>
            <family val="2"/>
          </rPr>
          <t xml:space="preserve"> ANY RATINGS.</t>
        </r>
      </text>
    </comment>
    <comment ref="H23" authorId="1" shapeId="0" xr:uid="{20BACC7F-EACE-40ED-8469-F9B3B7B2AE28}">
      <text>
        <r>
          <rPr>
            <sz val="9"/>
            <color indexed="81"/>
            <rFont val="Tahoma"/>
            <family val="2"/>
          </rPr>
          <t xml:space="preserve">Please provide detailed comments for </t>
        </r>
        <r>
          <rPr>
            <b/>
            <sz val="9"/>
            <color indexed="81"/>
            <rFont val="Tahoma"/>
            <family val="2"/>
          </rPr>
          <t>ANY RATINGS.</t>
        </r>
        <r>
          <rPr>
            <sz val="9"/>
            <color indexed="81"/>
            <rFont val="Tahoma"/>
            <family val="2"/>
          </rPr>
          <t xml:space="preserve">
</t>
        </r>
      </text>
    </comment>
    <comment ref="H24" authorId="1" shapeId="0" xr:uid="{093A2792-2BC5-4928-94EE-B85A489190EA}">
      <text>
        <r>
          <rPr>
            <b/>
            <sz val="9"/>
            <color indexed="81"/>
            <rFont val="Tahoma"/>
            <family val="2"/>
          </rPr>
          <t>Please provide detailed comments for ANY RATINGS.</t>
        </r>
      </text>
    </comment>
    <comment ref="C25" authorId="0" shapeId="0" xr:uid="{00000000-0006-0000-0600-000009000000}">
      <text>
        <r>
          <rPr>
            <b/>
            <sz val="8"/>
            <color indexed="81"/>
            <rFont val="Tahoma"/>
            <family val="2"/>
          </rPr>
          <t xml:space="preserve">Questions 11 is applicable if staff is responsible for office engineering functions </t>
        </r>
        <r>
          <rPr>
            <sz val="8"/>
            <color indexed="81"/>
            <rFont val="Tahoma"/>
            <family val="2"/>
          </rPr>
          <t xml:space="preserve">
</t>
        </r>
      </text>
    </comment>
    <comment ref="H25" authorId="1" shapeId="0" xr:uid="{E22485A5-4632-428E-B396-7C3C4F5B501F}">
      <text>
        <r>
          <rPr>
            <b/>
            <sz val="9"/>
            <color indexed="81"/>
            <rFont val="Tahoma"/>
            <family val="2"/>
          </rPr>
          <t>Please provide detailed comments for ANY RATINGS.</t>
        </r>
      </text>
    </comment>
    <comment ref="C26" authorId="0" shapeId="0" xr:uid="{00000000-0006-0000-0600-00000A000000}">
      <text>
        <r>
          <rPr>
            <b/>
            <sz val="8"/>
            <color indexed="81"/>
            <rFont val="Tahoma"/>
            <family val="2"/>
          </rPr>
          <t xml:space="preserve">Questions 12 is applicable if staff is responsible for office engineering functions </t>
        </r>
        <r>
          <rPr>
            <sz val="8"/>
            <color indexed="81"/>
            <rFont val="Tahoma"/>
            <family val="2"/>
          </rPr>
          <t xml:space="preserve">
</t>
        </r>
      </text>
    </comment>
    <comment ref="H26" authorId="1" shapeId="0" xr:uid="{65D789B5-76BC-4246-AD0F-02E010A0B405}">
      <text>
        <r>
          <rPr>
            <sz val="9"/>
            <color indexed="81"/>
            <rFont val="Tahoma"/>
            <family val="2"/>
          </rPr>
          <t xml:space="preserve">Please provide detailed comments for </t>
        </r>
        <r>
          <rPr>
            <b/>
            <sz val="9"/>
            <color indexed="81"/>
            <rFont val="Tahoma"/>
            <family val="2"/>
          </rPr>
          <t>ANY RATINGS.</t>
        </r>
        <r>
          <rPr>
            <sz val="9"/>
            <color indexed="81"/>
            <rFont val="Tahoma"/>
            <family val="2"/>
          </rPr>
          <t xml:space="preserve">
</t>
        </r>
      </text>
    </comment>
    <comment ref="C27" authorId="0" shapeId="0" xr:uid="{00000000-0006-0000-0600-00000B000000}">
      <text>
        <r>
          <rPr>
            <b/>
            <sz val="8"/>
            <color indexed="81"/>
            <rFont val="Tahoma"/>
            <family val="2"/>
          </rPr>
          <t>Question 13 is applicable if staff performed asbuilts - this should apply to most projects</t>
        </r>
        <r>
          <rPr>
            <sz val="8"/>
            <color indexed="81"/>
            <rFont val="Tahoma"/>
            <family val="2"/>
          </rPr>
          <t xml:space="preserve">
</t>
        </r>
      </text>
    </comment>
    <comment ref="H27" authorId="1" shapeId="0" xr:uid="{0181439F-BE0D-4D8D-9727-A9BCFB5791C6}">
      <text>
        <r>
          <rPr>
            <sz val="9"/>
            <color indexed="81"/>
            <rFont val="Tahoma"/>
            <family val="2"/>
          </rPr>
          <t>Please provide detailed comments for</t>
        </r>
        <r>
          <rPr>
            <b/>
            <sz val="9"/>
            <color indexed="81"/>
            <rFont val="Tahoma"/>
            <family val="2"/>
          </rPr>
          <t xml:space="preserve"> ANY RATINGS.
</t>
        </r>
      </text>
    </comment>
    <comment ref="C28" authorId="0" shapeId="0" xr:uid="{00000000-0006-0000-0600-00000C000000}">
      <text>
        <r>
          <rPr>
            <b/>
            <sz val="8"/>
            <color indexed="81"/>
            <rFont val="Tahoma"/>
            <family val="2"/>
          </rPr>
          <t>Question 14 is applicable only when consultant staff was responsible for 
asbuilts</t>
        </r>
      </text>
    </comment>
    <comment ref="H28" authorId="1" shapeId="0" xr:uid="{05DA87DA-2D06-4345-AFBB-206BCC076175}">
      <text>
        <r>
          <rPr>
            <sz val="9"/>
            <color indexed="81"/>
            <rFont val="Tahoma"/>
            <family val="2"/>
          </rPr>
          <t>Please provide detailed comments for</t>
        </r>
        <r>
          <rPr>
            <b/>
            <sz val="9"/>
            <color indexed="81"/>
            <rFont val="Tahoma"/>
            <family val="2"/>
          </rPr>
          <t xml:space="preserve"> ANY RATINGS.</t>
        </r>
        <r>
          <rPr>
            <sz val="9"/>
            <color indexed="81"/>
            <rFont val="Tahoma"/>
            <family val="2"/>
          </rPr>
          <t xml:space="preserve">
</t>
        </r>
      </text>
    </comment>
    <comment ref="C30" authorId="0" shapeId="0" xr:uid="{00000000-0006-0000-0600-00000D000000}">
      <text>
        <r>
          <rPr>
            <b/>
            <sz val="8"/>
            <color indexed="81"/>
            <rFont val="Tahoma"/>
            <family val="2"/>
          </rPr>
          <t>Question 16 is applicable if staff includes a Schedule Analyst or an RE</t>
        </r>
        <r>
          <rPr>
            <sz val="8"/>
            <color indexed="81"/>
            <rFont val="Tahoma"/>
            <family val="2"/>
          </rPr>
          <t xml:space="preserve">
</t>
        </r>
      </text>
    </comment>
    <comment ref="H30" authorId="1" shapeId="0" xr:uid="{058FF981-9C0A-4D83-B0EA-7782AA881143}">
      <text>
        <r>
          <rPr>
            <sz val="9"/>
            <color indexed="81"/>
            <rFont val="Tahoma"/>
            <family val="2"/>
          </rPr>
          <t xml:space="preserve">Please provide detailed comments for </t>
        </r>
        <r>
          <rPr>
            <b/>
            <sz val="9"/>
            <color indexed="81"/>
            <rFont val="Tahoma"/>
            <family val="2"/>
          </rPr>
          <t>ANY RATINGS.</t>
        </r>
        <r>
          <rPr>
            <sz val="9"/>
            <color indexed="81"/>
            <rFont val="Tahoma"/>
            <family val="2"/>
          </rPr>
          <t xml:space="preserve">
</t>
        </r>
      </text>
    </comment>
    <comment ref="C31" authorId="0" shapeId="0" xr:uid="{00000000-0006-0000-0600-00000E000000}">
      <text>
        <r>
          <rPr>
            <b/>
            <sz val="8"/>
            <color indexed="81"/>
            <rFont val="Tahoma"/>
            <family val="2"/>
          </rPr>
          <t xml:space="preserve">Question 17 is applicable if staff includes a supervisory role (e.g. </t>
        </r>
        <r>
          <rPr>
            <b/>
            <i/>
            <sz val="8"/>
            <color indexed="81"/>
            <rFont val="Tahoma"/>
            <family val="2"/>
          </rPr>
          <t>RE, or NICET IVInspector)</t>
        </r>
        <r>
          <rPr>
            <sz val="8"/>
            <color indexed="81"/>
            <rFont val="Tahoma"/>
            <family val="2"/>
          </rPr>
          <t xml:space="preserve">
</t>
        </r>
      </text>
    </comment>
    <comment ref="H31" authorId="1" shapeId="0" xr:uid="{BA216F62-2B62-4314-AEBD-685965B5A869}">
      <text>
        <r>
          <rPr>
            <sz val="9"/>
            <color indexed="81"/>
            <rFont val="Tahoma"/>
            <family val="2"/>
          </rPr>
          <t xml:space="preserve">Please provide detailed comments for </t>
        </r>
        <r>
          <rPr>
            <b/>
            <sz val="9"/>
            <color indexed="81"/>
            <rFont val="Tahoma"/>
            <family val="2"/>
          </rPr>
          <t>ANY RATINGS.</t>
        </r>
      </text>
    </comment>
    <comment ref="C32" authorId="0" shapeId="0" xr:uid="{00000000-0006-0000-0600-00000F000000}">
      <text>
        <r>
          <rPr>
            <b/>
            <sz val="8"/>
            <color indexed="81"/>
            <rFont val="Tahoma"/>
            <family val="2"/>
          </rPr>
          <t>Question 18 - 21 are applicable if staff includes an RE</t>
        </r>
        <r>
          <rPr>
            <sz val="8"/>
            <color indexed="81"/>
            <rFont val="Tahoma"/>
            <family val="2"/>
          </rPr>
          <t xml:space="preserve">
</t>
        </r>
      </text>
    </comment>
    <comment ref="H32" authorId="1" shapeId="0" xr:uid="{4B883DC3-357E-483E-8BDB-0D1BDFC3985B}">
      <text>
        <r>
          <rPr>
            <b/>
            <sz val="9"/>
            <color indexed="81"/>
            <rFont val="Tahoma"/>
            <family val="2"/>
          </rPr>
          <t>Doshi, Jetal:Please provide detailed comments for ANY RATINGS.</t>
        </r>
        <r>
          <rPr>
            <sz val="9"/>
            <color indexed="81"/>
            <rFont val="Tahoma"/>
            <family val="2"/>
          </rPr>
          <t xml:space="preserve">
</t>
        </r>
      </text>
    </comment>
    <comment ref="H33" authorId="1" shapeId="0" xr:uid="{8B404B1E-3C70-47CB-A232-CD4651DC248E}">
      <text>
        <r>
          <rPr>
            <sz val="9"/>
            <color indexed="81"/>
            <rFont val="Tahoma"/>
            <family val="2"/>
          </rPr>
          <t xml:space="preserve">Please provide detailed comments for </t>
        </r>
        <r>
          <rPr>
            <b/>
            <sz val="9"/>
            <color indexed="81"/>
            <rFont val="Tahoma"/>
            <family val="2"/>
          </rPr>
          <t>ANY RATINGS.</t>
        </r>
        <r>
          <rPr>
            <sz val="9"/>
            <color indexed="81"/>
            <rFont val="Tahoma"/>
            <family val="2"/>
          </rPr>
          <t xml:space="preserve">
</t>
        </r>
      </text>
    </comment>
    <comment ref="H34" authorId="1" shapeId="0" xr:uid="{5CB98498-2DCF-48FE-9799-E51C55776F48}">
      <text>
        <r>
          <rPr>
            <sz val="9"/>
            <color indexed="81"/>
            <rFont val="Tahoma"/>
            <family val="2"/>
          </rPr>
          <t xml:space="preserve">Please provide detailed comments for </t>
        </r>
        <r>
          <rPr>
            <b/>
            <sz val="9"/>
            <color indexed="81"/>
            <rFont val="Tahoma"/>
            <family val="2"/>
          </rPr>
          <t xml:space="preserve">ANY RATINGS.
</t>
        </r>
      </text>
    </comment>
    <comment ref="H35" authorId="1" shapeId="0" xr:uid="{3157D0D8-B714-4269-B885-047939CB58F2}">
      <text>
        <r>
          <rPr>
            <sz val="9"/>
            <color indexed="81"/>
            <rFont val="Tahoma"/>
            <family val="2"/>
          </rPr>
          <t>Please provide detailed comments for</t>
        </r>
        <r>
          <rPr>
            <b/>
            <sz val="9"/>
            <color indexed="81"/>
            <rFont val="Tahoma"/>
            <family val="2"/>
          </rPr>
          <t xml:space="preserve"> ANY RATINGS.
</t>
        </r>
      </text>
    </comment>
  </commentList>
</comments>
</file>

<file path=xl/sharedStrings.xml><?xml version="1.0" encoding="utf-8"?>
<sst xmlns="http://schemas.openxmlformats.org/spreadsheetml/2006/main" count="534" uniqueCount="400">
  <si>
    <t>Instructions to Raters:</t>
  </si>
  <si>
    <t>ONLY ENTER INFORMATION ON EACH SHEET THAT IS SHADED IN BLUE. "ANY CELLS THAT CONTAIN A RED TRIANGLE PROVIDES ADDITIONAL RATING GUIDELINES IN A POP UP FORMAT."</t>
  </si>
  <si>
    <t>For password contact Professional Services:</t>
  </si>
  <si>
    <t xml:space="preserve">1.  Fill out all portions of the General Information sheet that are shaded in blue.  If a question is not applicable, enter "n/a".  </t>
  </si>
  <si>
    <t>2.  Enter a rating (1-5) for Question 5 of the PM Rating using the PM Rating Guidelines.</t>
  </si>
  <si>
    <t>The Regional Consultant Coordinator (RCC) will enter ratings for Questions 1 - 4 and 6 - 8</t>
  </si>
  <si>
    <t xml:space="preserve">3.  Enter a rating (1- 5) for each question on the Quality Rating sheet using the Quality Rating Guidelines. </t>
  </si>
  <si>
    <t>If a question is not applicable, enter "X" in the n/a column.</t>
  </si>
  <si>
    <t xml:space="preserve">Questions 12 &amp; 13 are applicable if staff is responsible for office engineering functions </t>
  </si>
  <si>
    <t xml:space="preserve">Questions 14 &amp; 15 are applicable if staff performed asbuilts </t>
  </si>
  <si>
    <t>Question 16 is applicable if staff includes a Schedule Analyst or an RE</t>
  </si>
  <si>
    <r>
      <t xml:space="preserve">Question 17 is applicable if staff includes a supervisory personnel </t>
    </r>
    <r>
      <rPr>
        <sz val="9"/>
        <rFont val="Arial"/>
        <family val="2"/>
      </rPr>
      <t>(i.e. NICET IV or RE)</t>
    </r>
  </si>
  <si>
    <t>Question 16 - 21 are applicable if staff includes an RE</t>
  </si>
  <si>
    <t xml:space="preserve">If your comments require additional space, provide them on a separate sheet, and note "see attached". </t>
  </si>
  <si>
    <t>5.  On the CES sheet, enter the Rating Type (final or interim)</t>
  </si>
  <si>
    <r>
      <t xml:space="preserve">6.  E-mail the completed file in excel format to the Field Manager for review.  </t>
    </r>
    <r>
      <rPr>
        <sz val="11"/>
        <color rgb="FFFF0000"/>
        <rFont val="Arial"/>
        <family val="2"/>
      </rPr>
      <t>Original signature is not required, type in your name and date instead.</t>
    </r>
  </si>
  <si>
    <t>7.  If the Field Manager concurs with the ratings, the Field Manager will E-mail the file in excel format to the Regional Consultant Coordinator (RCC)</t>
  </si>
  <si>
    <r>
      <t xml:space="preserve">8.  The RCC will review the Quality ratings and complete the PM rating.  After completing the ratings, the RCC will enter the ratings in the CES Ratings Summary Form.  </t>
    </r>
    <r>
      <rPr>
        <sz val="11"/>
        <color rgb="FFFF0000"/>
        <rFont val="Arial"/>
        <family val="2"/>
      </rPr>
      <t>Original signature is not required, type in your name and date instead.</t>
    </r>
  </si>
  <si>
    <t xml:space="preserve">9.  If the total rating for an agreement is less than 3.80, the RCC will e-mail a copy  of the ratings to the Consultant.  The Consultant will be afforded the opportunity to appeal the rating with the Rater and Rater's Supervisor. </t>
  </si>
  <si>
    <t>Date:</t>
  </si>
  <si>
    <t>Consultant Firm:</t>
  </si>
  <si>
    <t>ABC Consultants, Inc.</t>
  </si>
  <si>
    <t>Vendor ID#:</t>
  </si>
  <si>
    <t>21-12343425</t>
  </si>
  <si>
    <t>Agreement #:</t>
  </si>
  <si>
    <t>20XXBCMXXX</t>
  </si>
  <si>
    <t>Agreement Date:</t>
  </si>
  <si>
    <t>Overall Agreement Contract Amount:</t>
  </si>
  <si>
    <t>Value of Consultant billing
during the rating period</t>
  </si>
  <si>
    <t xml:space="preserve">Project Name: </t>
  </si>
  <si>
    <t>Rt. 1 Resurfacing</t>
  </si>
  <si>
    <t>Quality Rater's name:</t>
  </si>
  <si>
    <t>Jack Clompus</t>
  </si>
  <si>
    <t>Quality Rater's Supervisor's name:</t>
  </si>
  <si>
    <t>Yev Kassem</t>
  </si>
  <si>
    <t>Regional Consultant Coordinator:</t>
  </si>
  <si>
    <t>Arthur Vandelay</t>
  </si>
  <si>
    <t>Consultant Project Manager name:</t>
  </si>
  <si>
    <t>Jackie Chiles</t>
  </si>
  <si>
    <t>Cycle</t>
  </si>
  <si>
    <t>Rating Period</t>
  </si>
  <si>
    <t>Project Description</t>
  </si>
  <si>
    <t>Contract Agreement Type</t>
  </si>
  <si>
    <t>Consultant Construction Inspection</t>
  </si>
  <si>
    <t>Construction Inspection</t>
  </si>
  <si>
    <t>Consultant</t>
  </si>
  <si>
    <t>Consultant Agreement No.</t>
  </si>
  <si>
    <t>CYCLE</t>
  </si>
  <si>
    <t/>
  </si>
  <si>
    <t>Consultant Project Manager</t>
  </si>
  <si>
    <t>Division/Unit:</t>
  </si>
  <si>
    <t>Construction Services and Materials, Region North Construction</t>
  </si>
  <si>
    <t>Unit Consultant Coordinator</t>
  </si>
  <si>
    <t>Quality Rater's Supervisor</t>
  </si>
  <si>
    <t>(Electronic/Typed) Signature &amp; Date</t>
  </si>
  <si>
    <t xml:space="preserve"> Quality Rater</t>
  </si>
  <si>
    <t>Discipline:</t>
  </si>
  <si>
    <t>Rating Type:</t>
  </si>
  <si>
    <t>Interim</t>
  </si>
  <si>
    <t>FINAL</t>
  </si>
  <si>
    <t>Category   Rating</t>
  </si>
  <si>
    <t xml:space="preserve">Weighted Category   </t>
  </si>
  <si>
    <t xml:space="preserve">Quality </t>
  </si>
  <si>
    <t>Quality Comments:</t>
  </si>
  <si>
    <t>make sure all comments fit or use the extra rating notes tab</t>
  </si>
  <si>
    <t>Project Management</t>
  </si>
  <si>
    <t>Project Management Comments:</t>
  </si>
  <si>
    <t>Total Weighted Category Rating:</t>
  </si>
  <si>
    <t xml:space="preserve">                 NEW JERSEY DEPARTMENT OF TRANSPORTATION</t>
  </si>
  <si>
    <t>CONSULTANT EVALUATION</t>
  </si>
  <si>
    <t>Consultant:</t>
  </si>
  <si>
    <t>Consultant Coordinator:</t>
  </si>
  <si>
    <t>Agreement:</t>
  </si>
  <si>
    <t>Project:</t>
  </si>
  <si>
    <t>Rating Period:</t>
  </si>
  <si>
    <t>RATING</t>
  </si>
  <si>
    <t>Rating     Value</t>
  </si>
  <si>
    <t>weight factor</t>
  </si>
  <si>
    <t>Enter
1-5</t>
  </si>
  <si>
    <t>Enter "X" If N/A</t>
  </si>
  <si>
    <t>PROJECT MANAGEMENT</t>
  </si>
  <si>
    <t>% Weight</t>
  </si>
  <si>
    <t>Avail Ratings</t>
  </si>
  <si>
    <t>Project Manager is available and responsive</t>
  </si>
  <si>
    <t>1 - 5</t>
  </si>
  <si>
    <t>Provided qualified project staff named in the Technical Proposal.</t>
  </si>
  <si>
    <t>x</t>
  </si>
  <si>
    <t>Provided original staff and additional qualified staff upon request in a timely manner.</t>
  </si>
  <si>
    <t>Submitted cost proposal, agreement; supporting documents; modifications and task orders in a timely manner</t>
  </si>
  <si>
    <t xml:space="preserve">Performed Quality Assurance oversight for assignments </t>
  </si>
  <si>
    <t xml:space="preserve">Monitors agreement budget and communicates need for modifications </t>
  </si>
  <si>
    <t>Invoices are accurate, and submitted in a timely manner.</t>
  </si>
  <si>
    <t>Met the project's established DBE/ESBE or SBE goals (for final rating only)</t>
  </si>
  <si>
    <t xml:space="preserve">Overall Project Management Rating </t>
  </si>
  <si>
    <t>Q1</t>
  </si>
  <si>
    <r>
      <rPr>
        <sz val="10"/>
        <color indexed="10"/>
        <rFont val="Arial Narrow"/>
        <family val="2"/>
      </rPr>
      <t xml:space="preserve">Frequent </t>
    </r>
    <r>
      <rPr>
        <sz val="10"/>
        <rFont val="Arial Narrow"/>
        <family val="2"/>
      </rPr>
      <t xml:space="preserve">difficulty in contacting consultant project manager (or alternate); on more than three occassions required </t>
    </r>
    <r>
      <rPr>
        <sz val="10"/>
        <color indexed="10"/>
        <rFont val="Arial Narrow"/>
        <family val="2"/>
      </rPr>
      <t>multiple attempts</t>
    </r>
    <r>
      <rPr>
        <sz val="10"/>
        <rFont val="Arial Narrow"/>
        <family val="2"/>
      </rPr>
      <t xml:space="preserve"> via phone calls or e-mails,                              </t>
    </r>
    <r>
      <rPr>
        <b/>
        <sz val="10"/>
        <rFont val="Arial Narrow"/>
        <family val="2"/>
      </rPr>
      <t xml:space="preserve">OR </t>
    </r>
    <r>
      <rPr>
        <sz val="10"/>
        <rFont val="Arial Narrow"/>
        <family val="2"/>
      </rPr>
      <t xml:space="preserve">                                                              on </t>
    </r>
    <r>
      <rPr>
        <sz val="10"/>
        <color indexed="10"/>
        <rFont val="Arial Narrow"/>
        <family val="2"/>
      </rPr>
      <t>multiple</t>
    </r>
    <r>
      <rPr>
        <sz val="10"/>
        <rFont val="Arial Narrow"/>
        <family val="2"/>
      </rPr>
      <t xml:space="preserve"> </t>
    </r>
    <r>
      <rPr>
        <sz val="10"/>
        <color indexed="10"/>
        <rFont val="Arial Narrow"/>
        <family val="2"/>
      </rPr>
      <t xml:space="preserve">occasions </t>
    </r>
    <r>
      <rPr>
        <sz val="10"/>
        <rFont val="Arial Narrow"/>
        <family val="2"/>
      </rPr>
      <t xml:space="preserve">did not respond within </t>
    </r>
    <r>
      <rPr>
        <sz val="10"/>
        <color indexed="10"/>
        <rFont val="Arial Narrow"/>
        <family val="2"/>
      </rPr>
      <t>3 business days</t>
    </r>
    <r>
      <rPr>
        <sz val="10"/>
        <rFont val="Arial Narrow"/>
        <family val="2"/>
      </rPr>
      <t>.</t>
    </r>
  </si>
  <si>
    <r>
      <t xml:space="preserve">Some difficulty contacting consultant project manager (or alternate); on more than two occasions required </t>
    </r>
    <r>
      <rPr>
        <sz val="10"/>
        <color indexed="10"/>
        <rFont val="Arial Narrow"/>
        <family val="2"/>
      </rPr>
      <t>multiple attempts</t>
    </r>
    <r>
      <rPr>
        <sz val="10"/>
        <rFont val="Arial Narrow"/>
        <family val="2"/>
      </rPr>
      <t xml:space="preserve"> to contact via phone or e-mail;                                                            </t>
    </r>
    <r>
      <rPr>
        <b/>
        <sz val="10"/>
        <rFont val="Arial Narrow"/>
        <family val="2"/>
      </rPr>
      <t xml:space="preserve">OR  </t>
    </r>
    <r>
      <rPr>
        <sz val="10"/>
        <rFont val="Arial Narrow"/>
        <family val="2"/>
      </rPr>
      <t xml:space="preserve">                                                                   on at least one occasion did not respond within </t>
    </r>
    <r>
      <rPr>
        <sz val="10"/>
        <color indexed="10"/>
        <rFont val="Arial Narrow"/>
        <family val="2"/>
      </rPr>
      <t>3 business days</t>
    </r>
    <r>
      <rPr>
        <sz val="10"/>
        <rFont val="Arial Narrow"/>
        <family val="2"/>
      </rPr>
      <t>.</t>
    </r>
  </si>
  <si>
    <r>
      <t xml:space="preserve">No significant difficulty contacting consultant project manager (or alternate); usually responded to phone calls and e-mails, usually by the close of the </t>
    </r>
    <r>
      <rPr>
        <sz val="10"/>
        <color indexed="10"/>
        <rFont val="Arial Narrow"/>
        <family val="2"/>
      </rPr>
      <t>following</t>
    </r>
    <r>
      <rPr>
        <sz val="10"/>
        <rFont val="Arial Narrow"/>
        <family val="2"/>
      </rPr>
      <t xml:space="preserve"> </t>
    </r>
    <r>
      <rPr>
        <sz val="10"/>
        <color indexed="10"/>
        <rFont val="Arial Narrow"/>
        <family val="2"/>
      </rPr>
      <t>business day</t>
    </r>
    <r>
      <rPr>
        <sz val="10"/>
        <rFont val="Arial Narrow"/>
        <family val="2"/>
      </rPr>
      <t>.</t>
    </r>
  </si>
  <si>
    <r>
      <t>Consultant project manager (or alternate) was easily contacted, responded to phone calls and e-mails, usually the</t>
    </r>
    <r>
      <rPr>
        <sz val="10"/>
        <color indexed="10"/>
        <rFont val="Arial Narrow"/>
        <family val="2"/>
      </rPr>
      <t xml:space="preserve"> same day</t>
    </r>
    <r>
      <rPr>
        <sz val="10"/>
        <rFont val="Arial Narrow"/>
        <family val="2"/>
      </rPr>
      <t>.</t>
    </r>
  </si>
  <si>
    <r>
      <t xml:space="preserve">Consultant project manager (or alternate) was easily contacted, responded to phone calls and e-mails, usually </t>
    </r>
    <r>
      <rPr>
        <sz val="10"/>
        <color indexed="10"/>
        <rFont val="Arial Narrow"/>
        <family val="2"/>
      </rPr>
      <t>less than 2 hours</t>
    </r>
    <r>
      <rPr>
        <sz val="10"/>
        <rFont val="Arial Narrow"/>
        <family val="2"/>
      </rPr>
      <t>.</t>
    </r>
  </si>
  <si>
    <t>Q2</t>
  </si>
  <si>
    <r>
      <t xml:space="preserve">Made </t>
    </r>
    <r>
      <rPr>
        <sz val="10"/>
        <color indexed="10"/>
        <rFont val="Arial Narrow"/>
        <family val="2"/>
      </rPr>
      <t>unauthorized</t>
    </r>
    <r>
      <rPr>
        <sz val="10"/>
        <rFont val="Arial Narrow"/>
        <family val="2"/>
      </rPr>
      <t xml:space="preserve"> </t>
    </r>
    <r>
      <rPr>
        <sz val="10"/>
        <color indexed="10"/>
        <rFont val="Arial Narrow"/>
        <family val="2"/>
      </rPr>
      <t>changes</t>
    </r>
    <r>
      <rPr>
        <sz val="10"/>
        <rFont val="Arial Narrow"/>
        <family val="2"/>
      </rPr>
      <t xml:space="preserve"> in staffing  
</t>
    </r>
    <r>
      <rPr>
        <b/>
        <sz val="10"/>
        <rFont val="Arial Narrow"/>
        <family val="2"/>
      </rPr>
      <t>OR</t>
    </r>
    <r>
      <rPr>
        <sz val="10"/>
        <rFont val="Arial Narrow"/>
        <family val="2"/>
      </rPr>
      <t xml:space="preserve"> 
</t>
    </r>
    <r>
      <rPr>
        <sz val="10"/>
        <color indexed="10"/>
        <rFont val="Arial Narrow"/>
        <family val="2"/>
      </rPr>
      <t>was unable to provide adequate</t>
    </r>
    <r>
      <rPr>
        <sz val="10"/>
        <rFont val="Arial Narrow"/>
        <family val="2"/>
      </rPr>
      <t xml:space="preserve"> (personnel meet or exceed the experience profile in the technical proposal) </t>
    </r>
    <r>
      <rPr>
        <sz val="10"/>
        <color indexed="10"/>
        <rFont val="Arial Narrow"/>
        <family val="2"/>
      </rPr>
      <t>staffing</t>
    </r>
    <r>
      <rPr>
        <sz val="10"/>
        <rFont val="Arial Narrow"/>
        <family val="2"/>
      </rPr>
      <t xml:space="preserve"> when changes were required.</t>
    </r>
  </si>
  <si>
    <r>
      <t xml:space="preserve">Frequent substitutions in staffing </t>
    </r>
    <r>
      <rPr>
        <sz val="10"/>
        <color indexed="10"/>
        <rFont val="Arial Narrow"/>
        <family val="2"/>
      </rPr>
      <t xml:space="preserve">required </t>
    </r>
    <r>
      <rPr>
        <sz val="10"/>
        <rFont val="Arial Narrow"/>
        <family val="2"/>
      </rPr>
      <t xml:space="preserve">(more than one person)                             </t>
    </r>
    <r>
      <rPr>
        <b/>
        <sz val="10"/>
        <rFont val="Arial Narrow"/>
        <family val="2"/>
      </rPr>
      <t xml:space="preserve">OR    </t>
    </r>
    <r>
      <rPr>
        <sz val="10"/>
        <rFont val="Arial Narrow"/>
        <family val="2"/>
      </rPr>
      <t xml:space="preserve">                                               adequate staffing not provided within the requested time frames.  Substitutions occurring after original duration of project will not count against the rating of the PM.</t>
    </r>
  </si>
  <si>
    <r>
      <rPr>
        <sz val="10"/>
        <color indexed="10"/>
        <rFont val="Arial Narrow"/>
        <family val="2"/>
      </rPr>
      <t>One</t>
    </r>
    <r>
      <rPr>
        <sz val="10"/>
        <rFont val="Arial Narrow"/>
        <family val="2"/>
      </rPr>
      <t xml:space="preserve"> substitution in staffing</t>
    </r>
    <r>
      <rPr>
        <sz val="10"/>
        <color indexed="10"/>
        <rFont val="Arial Narrow"/>
        <family val="2"/>
      </rPr>
      <t xml:space="preserve"> required </t>
    </r>
    <r>
      <rPr>
        <sz val="10"/>
        <rFont val="Arial Narrow"/>
        <family val="2"/>
      </rPr>
      <t>and Equally Qualified substitutions provided in a prompt manner with no delays in staffing project.                                          Substitutions occurring after original duration of project will not count against the rating of the PM.</t>
    </r>
  </si>
  <si>
    <r>
      <t xml:space="preserve">One </t>
    </r>
    <r>
      <rPr>
        <sz val="10"/>
        <rFont val="Arial Narrow"/>
        <family val="2"/>
      </rPr>
      <t xml:space="preserve">substitution in personnel </t>
    </r>
    <r>
      <rPr>
        <sz val="10"/>
        <color indexed="10"/>
        <rFont val="Arial Narrow"/>
        <family val="2"/>
      </rPr>
      <t>required</t>
    </r>
    <r>
      <rPr>
        <sz val="10"/>
        <rFont val="Arial Narrow"/>
        <family val="2"/>
      </rPr>
      <t xml:space="preserve"> </t>
    </r>
    <r>
      <rPr>
        <sz val="10"/>
        <color indexed="10"/>
        <rFont val="Arial Narrow"/>
        <family val="2"/>
      </rPr>
      <t>by NJDOT</t>
    </r>
    <r>
      <rPr>
        <sz val="10"/>
        <rFont val="Arial Narrow"/>
        <family val="2"/>
      </rPr>
      <t>, none by Consultant firm, and Equally Qualified substitutions provided in a prompt manner with no delays in staffing project.                                          Substitutions occurring after original duration of project will not count against the rating of the PM.</t>
    </r>
  </si>
  <si>
    <r>
      <t>Staff provided</t>
    </r>
    <r>
      <rPr>
        <sz val="10"/>
        <color indexed="10"/>
        <rFont val="Arial Narrow"/>
        <family val="2"/>
      </rPr>
      <t xml:space="preserve"> in accordance with Technical Proposal</t>
    </r>
    <r>
      <rPr>
        <sz val="10"/>
        <rFont val="Arial Narrow"/>
        <family val="2"/>
      </rPr>
      <t xml:space="preserve">,                                                  </t>
    </r>
    <r>
      <rPr>
        <sz val="10"/>
        <color indexed="10"/>
        <rFont val="Arial Narrow"/>
        <family val="2"/>
      </rPr>
      <t>No substitutions were required</t>
    </r>
    <r>
      <rPr>
        <sz val="10"/>
        <rFont val="Arial Narrow"/>
        <family val="2"/>
      </rPr>
      <t xml:space="preserve"> other than for when an employee left firm. </t>
    </r>
  </si>
  <si>
    <t>Q3</t>
  </si>
  <si>
    <r>
      <t xml:space="preserve">On </t>
    </r>
    <r>
      <rPr>
        <sz val="10"/>
        <color indexed="10"/>
        <rFont val="Arial Narrow"/>
        <family val="2"/>
      </rPr>
      <t>multiple</t>
    </r>
    <r>
      <rPr>
        <sz val="10"/>
        <rFont val="Arial Narrow"/>
        <family val="2"/>
      </rPr>
      <t xml:space="preserve"> </t>
    </r>
    <r>
      <rPr>
        <sz val="10"/>
        <color indexed="10"/>
        <rFont val="Arial Narrow"/>
        <family val="2"/>
      </rPr>
      <t>occasions</t>
    </r>
    <r>
      <rPr>
        <sz val="10"/>
        <rFont val="Arial Narrow"/>
        <family val="2"/>
      </rPr>
      <t xml:space="preserve">, consultant was </t>
    </r>
    <r>
      <rPr>
        <sz val="10"/>
        <color indexed="10"/>
        <rFont val="Arial Narrow"/>
        <family val="2"/>
      </rPr>
      <t>unable</t>
    </r>
    <r>
      <rPr>
        <sz val="10"/>
        <rFont val="Arial Narrow"/>
        <family val="2"/>
      </rPr>
      <t xml:space="preserve"> to provide acceptable staff within requested time frame (with DOT giving at least 10 business days notice)</t>
    </r>
  </si>
  <si>
    <r>
      <t xml:space="preserve">On at least </t>
    </r>
    <r>
      <rPr>
        <sz val="10"/>
        <color indexed="10"/>
        <rFont val="Arial Narrow"/>
        <family val="2"/>
      </rPr>
      <t>one</t>
    </r>
    <r>
      <rPr>
        <sz val="10"/>
        <rFont val="Arial Narrow"/>
        <family val="2"/>
      </rPr>
      <t xml:space="preserve"> occasion, consultant was unable to provide acceptable staff within requested time frame  (with DOT giving at least 10 business days notice)</t>
    </r>
  </si>
  <si>
    <r>
      <t xml:space="preserve">Consultant was always able to provide acceptable staff within </t>
    </r>
    <r>
      <rPr>
        <sz val="10"/>
        <color indexed="10"/>
        <rFont val="Arial Narrow"/>
        <family val="2"/>
      </rPr>
      <t>10 business days</t>
    </r>
    <r>
      <rPr>
        <sz val="10"/>
        <rFont val="Arial Narrow"/>
        <family val="2"/>
      </rPr>
      <t xml:space="preserve">. </t>
    </r>
    <r>
      <rPr>
        <vertAlign val="superscript"/>
        <sz val="10"/>
        <rFont val="Arial Narrow"/>
        <family val="2"/>
      </rPr>
      <t>1</t>
    </r>
  </si>
  <si>
    <r>
      <t xml:space="preserve">Consultant was usually able to provide acceptable staff within </t>
    </r>
    <r>
      <rPr>
        <sz val="10"/>
        <color indexed="10"/>
        <rFont val="Arial Narrow"/>
        <family val="2"/>
      </rPr>
      <t>5 business days</t>
    </r>
    <r>
      <rPr>
        <sz val="10"/>
        <rFont val="Arial Narrow"/>
        <family val="2"/>
      </rPr>
      <t xml:space="preserve">, with no incidence of providing staff in more than </t>
    </r>
    <r>
      <rPr>
        <sz val="10"/>
        <color indexed="10"/>
        <rFont val="Arial Narrow"/>
        <family val="2"/>
      </rPr>
      <t>10 business days</t>
    </r>
    <r>
      <rPr>
        <sz val="10"/>
        <rFont val="Arial Narrow"/>
        <family val="2"/>
      </rPr>
      <t>.</t>
    </r>
    <r>
      <rPr>
        <vertAlign val="superscript"/>
        <sz val="10"/>
        <rFont val="Arial Narrow"/>
        <family val="2"/>
      </rPr>
      <t>1</t>
    </r>
    <r>
      <rPr>
        <sz val="10"/>
        <rFont val="Arial Narrow"/>
        <family val="2"/>
      </rPr>
      <t xml:space="preserve">  </t>
    </r>
  </si>
  <si>
    <r>
      <t xml:space="preserve">Consultant was always able to provide additional acceptable staff within </t>
    </r>
    <r>
      <rPr>
        <sz val="10"/>
        <color indexed="10"/>
        <rFont val="Arial Narrow"/>
        <family val="2"/>
      </rPr>
      <t>5 business days</t>
    </r>
    <r>
      <rPr>
        <sz val="10"/>
        <rFont val="Arial Narrow"/>
        <family val="2"/>
      </rPr>
      <t xml:space="preserve"> and usually was able to provide staff less than </t>
    </r>
    <r>
      <rPr>
        <sz val="10"/>
        <color indexed="10"/>
        <rFont val="Arial Narrow"/>
        <family val="2"/>
      </rPr>
      <t>3 business days</t>
    </r>
    <r>
      <rPr>
        <sz val="10"/>
        <rFont val="Arial Narrow"/>
        <family val="2"/>
      </rPr>
      <t>.</t>
    </r>
    <r>
      <rPr>
        <vertAlign val="superscript"/>
        <sz val="10"/>
        <rFont val="Arial Narrow"/>
        <family val="2"/>
      </rPr>
      <t>1</t>
    </r>
  </si>
  <si>
    <t>2-[Except if request is for an unusual technical qualification]</t>
  </si>
  <si>
    <t>1- [ Except when NJDOT gave longer advance notice.]</t>
  </si>
  <si>
    <t>Q4</t>
  </si>
  <si>
    <r>
      <rPr>
        <sz val="10"/>
        <color indexed="10"/>
        <rFont val="Arial Narrow"/>
        <family val="2"/>
      </rPr>
      <t>Slow</t>
    </r>
    <r>
      <rPr>
        <sz val="10"/>
        <rFont val="Arial Narrow"/>
        <family val="2"/>
      </rPr>
      <t xml:space="preserve"> to submit agreement documents, mods or task orders.  </t>
    </r>
    <r>
      <rPr>
        <sz val="10"/>
        <color indexed="10"/>
        <rFont val="Arial Narrow"/>
        <family val="2"/>
      </rPr>
      <t>Required reminders</t>
    </r>
    <r>
      <rPr>
        <sz val="10"/>
        <rFont val="Arial Narrow"/>
        <family val="2"/>
      </rPr>
      <t xml:space="preserve"> to submit documents.                                                </t>
    </r>
    <r>
      <rPr>
        <b/>
        <sz val="10"/>
        <rFont val="Arial Narrow"/>
        <family val="2"/>
      </rPr>
      <t xml:space="preserve">OR      </t>
    </r>
    <r>
      <rPr>
        <sz val="10"/>
        <rFont val="Arial Narrow"/>
        <family val="2"/>
      </rPr>
      <t xml:space="preserve">                                                             On at least </t>
    </r>
    <r>
      <rPr>
        <sz val="10"/>
        <color indexed="10"/>
        <rFont val="Arial Narrow"/>
        <family val="2"/>
      </rPr>
      <t>one occasion</t>
    </r>
    <r>
      <rPr>
        <sz val="10"/>
        <rFont val="Arial Narrow"/>
        <family val="2"/>
      </rPr>
      <t>, agreement documents or mods were not submitted within</t>
    </r>
    <r>
      <rPr>
        <sz val="10"/>
        <color indexed="10"/>
        <rFont val="Arial Narrow"/>
        <family val="2"/>
      </rPr>
      <t xml:space="preserve"> 14 business days</t>
    </r>
    <r>
      <rPr>
        <sz val="10"/>
        <rFont val="Arial Narrow"/>
        <family val="2"/>
      </rPr>
      <t>.</t>
    </r>
  </si>
  <si>
    <r>
      <rPr>
        <sz val="10"/>
        <color indexed="10"/>
        <rFont val="Arial Narrow"/>
        <family val="2"/>
      </rPr>
      <t>Usually</t>
    </r>
    <r>
      <rPr>
        <sz val="10"/>
        <rFont val="Arial Narrow"/>
        <family val="2"/>
      </rPr>
      <t xml:space="preserve"> submits agreement documents and within </t>
    </r>
    <r>
      <rPr>
        <sz val="10"/>
        <color indexed="10"/>
        <rFont val="Arial Narrow"/>
        <family val="2"/>
      </rPr>
      <t xml:space="preserve">6 - 10 </t>
    </r>
    <r>
      <rPr>
        <sz val="10"/>
        <color indexed="10"/>
        <rFont val="Arial Narrow"/>
        <family val="2"/>
      </rPr>
      <t xml:space="preserve">business days, </t>
    </r>
    <r>
      <rPr>
        <sz val="10"/>
        <color indexed="10"/>
        <rFont val="Arial Narrow"/>
        <family val="2"/>
      </rPr>
      <t>never taking more than 10 business days</t>
    </r>
    <r>
      <rPr>
        <sz val="10"/>
        <rFont val="Arial Narrow"/>
        <family val="2"/>
      </rPr>
      <t xml:space="preserve">  and task orders within </t>
    </r>
    <r>
      <rPr>
        <sz val="10"/>
        <color indexed="10"/>
        <rFont val="Arial Narrow"/>
        <family val="2"/>
      </rPr>
      <t>3 business days</t>
    </r>
    <r>
      <rPr>
        <sz val="10"/>
        <rFont val="Arial Narrow"/>
        <family val="2"/>
      </rPr>
      <t xml:space="preserve">.  </t>
    </r>
  </si>
  <si>
    <r>
      <rPr>
        <sz val="10"/>
        <color indexed="10"/>
        <rFont val="Arial Narrow"/>
        <family val="2"/>
      </rPr>
      <t>Usually</t>
    </r>
    <r>
      <rPr>
        <sz val="10"/>
        <rFont val="Arial Narrow"/>
        <family val="2"/>
      </rPr>
      <t xml:space="preserve"> submits agreement documents and within </t>
    </r>
    <r>
      <rPr>
        <sz val="10"/>
        <color indexed="10"/>
        <rFont val="Arial Narrow"/>
        <family val="2"/>
      </rPr>
      <t xml:space="preserve">6 - 10 </t>
    </r>
    <r>
      <rPr>
        <sz val="10"/>
        <color indexed="10"/>
        <rFont val="Arial Narrow"/>
        <family val="2"/>
      </rPr>
      <t xml:space="preserve">business days, </t>
    </r>
    <r>
      <rPr>
        <sz val="10"/>
        <color indexed="10"/>
        <rFont val="Arial Narrow"/>
        <family val="2"/>
      </rPr>
      <t>never taking more than 10 business days</t>
    </r>
    <r>
      <rPr>
        <sz val="10"/>
        <rFont val="Arial Narrow"/>
        <family val="2"/>
      </rPr>
      <t xml:space="preserve">  within </t>
    </r>
    <r>
      <rPr>
        <sz val="10"/>
        <color indexed="10"/>
        <rFont val="Arial Narrow"/>
        <family val="2"/>
      </rPr>
      <t>3 business days</t>
    </r>
    <r>
      <rPr>
        <sz val="10"/>
        <rFont val="Arial Narrow"/>
        <family val="2"/>
      </rPr>
      <t xml:space="preserve">.  </t>
    </r>
  </si>
  <si>
    <r>
      <rPr>
        <sz val="10"/>
        <color indexed="10"/>
        <rFont val="Arial Narrow"/>
        <family val="2"/>
      </rPr>
      <t>Consistently</t>
    </r>
    <r>
      <rPr>
        <sz val="10"/>
        <rFont val="Arial Narrow"/>
        <family val="2"/>
      </rPr>
      <t xml:space="preserve"> provides submission of agreement documents and mods within </t>
    </r>
    <r>
      <rPr>
        <sz val="10"/>
        <color indexed="10"/>
        <rFont val="Arial Narrow"/>
        <family val="2"/>
      </rPr>
      <t>5 business days</t>
    </r>
    <r>
      <rPr>
        <sz val="10"/>
        <rFont val="Arial Narrow"/>
        <family val="2"/>
      </rPr>
      <t xml:space="preserve"> within </t>
    </r>
    <r>
      <rPr>
        <sz val="10"/>
        <color indexed="10"/>
        <rFont val="Arial Narrow"/>
        <family val="2"/>
      </rPr>
      <t>2 business days</t>
    </r>
    <r>
      <rPr>
        <sz val="10"/>
        <rFont val="Arial Narrow"/>
        <family val="2"/>
      </rPr>
      <t xml:space="preserve">.   </t>
    </r>
  </si>
  <si>
    <r>
      <rPr>
        <b/>
        <sz val="10"/>
        <rFont val="Arial Narrow"/>
        <family val="2"/>
      </rPr>
      <t>OR</t>
    </r>
    <r>
      <rPr>
        <sz val="10"/>
        <rFont val="Arial Narrow"/>
        <family val="2"/>
      </rPr>
      <t xml:space="preserve"> frequent errors by consultant required resubmission resulting in delays,                                                       </t>
    </r>
    <r>
      <rPr>
        <b/>
        <sz val="10"/>
        <rFont val="Arial Narrow"/>
        <family val="2"/>
      </rPr>
      <t>OR</t>
    </r>
    <r>
      <rPr>
        <sz val="10"/>
        <rFont val="Arial Narrow"/>
        <family val="2"/>
      </rPr>
      <t xml:space="preserve">                                                                  at least one error delayed processing by more than </t>
    </r>
    <r>
      <rPr>
        <sz val="10"/>
        <color indexed="10"/>
        <rFont val="Arial Narrow"/>
        <family val="2"/>
      </rPr>
      <t>20 days</t>
    </r>
    <r>
      <rPr>
        <sz val="10"/>
        <rFont val="Arial Narrow"/>
        <family val="2"/>
      </rPr>
      <t>.</t>
    </r>
  </si>
  <si>
    <r>
      <t xml:space="preserve">On multiple occasions, errors by consultants required resubmission resulting in delays,                                            </t>
    </r>
    <r>
      <rPr>
        <b/>
        <sz val="10"/>
        <rFont val="Arial Narrow"/>
        <family val="2"/>
      </rPr>
      <t>OR</t>
    </r>
    <r>
      <rPr>
        <sz val="10"/>
        <rFont val="Arial Narrow"/>
        <family val="2"/>
      </rPr>
      <t xml:space="preserve">                                                                 at least one error delayed processing by more than </t>
    </r>
    <r>
      <rPr>
        <sz val="10"/>
        <color indexed="10"/>
        <rFont val="Arial Narrow"/>
        <family val="2"/>
      </rPr>
      <t>5 days</t>
    </r>
    <r>
      <rPr>
        <sz val="10"/>
        <rFont val="Arial Narrow"/>
        <family val="2"/>
      </rPr>
      <t>.</t>
    </r>
  </si>
  <si>
    <r>
      <rPr>
        <b/>
        <sz val="10"/>
        <rFont val="Arial Narrow"/>
        <family val="2"/>
      </rPr>
      <t xml:space="preserve">AND </t>
    </r>
    <r>
      <rPr>
        <sz val="10"/>
        <rFont val="Arial Narrow"/>
        <family val="2"/>
      </rPr>
      <t>documents are usually correct and complete, and any errors do not delay processing by more than 5 days.</t>
    </r>
  </si>
  <si>
    <r>
      <rPr>
        <b/>
        <sz val="10"/>
        <rFont val="Arial Narrow"/>
        <family val="2"/>
      </rPr>
      <t xml:space="preserve">AND </t>
    </r>
    <r>
      <rPr>
        <sz val="10"/>
        <rFont val="Arial Narrow"/>
        <family val="2"/>
      </rPr>
      <t>documents are consistently correct and complete, and do not delay processing.</t>
    </r>
  </si>
  <si>
    <t>Q5</t>
  </si>
  <si>
    <t xml:space="preserve">Firm did not demonstrate any monitoring of staff activity even though the PM was informed of poor performance .     </t>
  </si>
  <si>
    <t xml:space="preserve">Firm did not demonstrate any proactive monitoring of staff activity  to ensure service quality, but no complaints about performance were received from the State RE/FM. </t>
  </si>
  <si>
    <t xml:space="preserve">Firm did not demonstrate any proactive monitoring of staff activity  to ensure service quality, and only responded to complaints about performance </t>
  </si>
  <si>
    <r>
      <t xml:space="preserve">PM or other quality assurance staff  periodically demonstrated the firm </t>
    </r>
    <r>
      <rPr>
        <sz val="10"/>
        <color indexed="10"/>
        <rFont val="Arial Narrow"/>
        <family val="2"/>
      </rPr>
      <t xml:space="preserve">monitored </t>
    </r>
    <r>
      <rPr>
        <sz val="10"/>
        <rFont val="Arial Narrow"/>
        <family val="2"/>
      </rPr>
      <t xml:space="preserve">staff activity  to ensure service quality.                                                           </t>
    </r>
  </si>
  <si>
    <r>
      <t xml:space="preserve">PM or other quality assurance staff  proactively demonstrated the firm </t>
    </r>
    <r>
      <rPr>
        <sz val="10"/>
        <color indexed="10"/>
        <rFont val="Arial Narrow"/>
        <family val="2"/>
      </rPr>
      <t xml:space="preserve">monitored </t>
    </r>
    <r>
      <rPr>
        <sz val="10"/>
        <rFont val="Arial Narrow"/>
        <family val="2"/>
      </rPr>
      <t xml:space="preserve">staff activity  to ensure service quality.                                                        </t>
    </r>
  </si>
  <si>
    <r>
      <rPr>
        <b/>
        <sz val="10"/>
        <rFont val="Arial Narrow"/>
        <family val="2"/>
      </rPr>
      <t>AND</t>
    </r>
    <r>
      <rPr>
        <sz val="10"/>
        <rFont val="Arial Narrow"/>
        <family val="2"/>
      </rPr>
      <t xml:space="preserve"> the firms response to complaints was considered </t>
    </r>
    <r>
      <rPr>
        <sz val="10"/>
        <color indexed="10"/>
        <rFont val="Arial Narrow"/>
        <family val="2"/>
      </rPr>
      <t>adequate</t>
    </r>
  </si>
  <si>
    <t>OR rating given to PM demonstrated the firm monitored staff but scored lower than a 4 on another PM guidelines ranking</t>
  </si>
  <si>
    <t>Q6</t>
  </si>
  <si>
    <r>
      <rPr>
        <sz val="10"/>
        <color indexed="10"/>
        <rFont val="Arial Narrow"/>
        <family val="2"/>
      </rPr>
      <t>Fails</t>
    </r>
    <r>
      <rPr>
        <sz val="10"/>
        <rFont val="Arial Narrow"/>
        <family val="2"/>
      </rPr>
      <t xml:space="preserve"> to inform NJDOT of needs for modifications.  The need for Mods and continued Advanced Construction Funding is only identified by the Department.        </t>
    </r>
  </si>
  <si>
    <t xml:space="preserve">Informs NJDOT of needs for modifications and continued Construction after previous MOD's funding has been exhausted.        </t>
  </si>
  <si>
    <r>
      <t>Informs NJDOT of needs for modifications and continued Advanced Construction funding</t>
    </r>
    <r>
      <rPr>
        <sz val="10"/>
        <color indexed="10"/>
        <rFont val="Arial Narrow"/>
        <family val="2"/>
      </rPr>
      <t xml:space="preserve"> less than one month in advance</t>
    </r>
    <r>
      <rPr>
        <sz val="10"/>
        <rFont val="Arial Narrow"/>
        <family val="2"/>
      </rPr>
      <t xml:space="preserve">.              </t>
    </r>
  </si>
  <si>
    <t>Discusses expenses/budget projections with NJDOT, informs the NJDOT of needs for modifications 1 month in advance</t>
  </si>
  <si>
    <r>
      <t>Discusses expenses/budget projections with NJDOT, informs the NJDOT of needs for modifications at 6 weeks</t>
    </r>
    <r>
      <rPr>
        <sz val="10"/>
        <color indexed="10"/>
        <rFont val="Arial Narrow"/>
        <family val="2"/>
      </rPr>
      <t xml:space="preserve"> in advance</t>
    </r>
    <r>
      <rPr>
        <sz val="10"/>
        <rFont val="Arial Narrow"/>
        <family val="2"/>
      </rPr>
      <t>.</t>
    </r>
  </si>
  <si>
    <t>[Rating will be moderated if notification could not reasonably have been anticipated (extenuating circumstances).]</t>
  </si>
  <si>
    <r>
      <t xml:space="preserve">AND </t>
    </r>
    <r>
      <rPr>
        <sz val="10"/>
        <color indexed="10"/>
        <rFont val="Arial Narrow"/>
        <family val="2"/>
      </rPr>
      <t xml:space="preserve">suggests practical methods of reducing costs </t>
    </r>
    <r>
      <rPr>
        <sz val="10"/>
        <rFont val="Arial Narrow"/>
        <family val="2"/>
      </rPr>
      <t>when possible</t>
    </r>
  </si>
  <si>
    <t>Q7</t>
  </si>
  <si>
    <r>
      <rPr>
        <sz val="10"/>
        <color indexed="10"/>
        <rFont val="Arial Narrow"/>
        <family val="2"/>
      </rPr>
      <t>One</t>
    </r>
    <r>
      <rPr>
        <sz val="10"/>
        <rFont val="Arial Narrow"/>
        <family val="2"/>
      </rPr>
      <t xml:space="preserve"> or more invoices received </t>
    </r>
    <r>
      <rPr>
        <sz val="10"/>
        <color indexed="10"/>
        <rFont val="Arial Narrow"/>
        <family val="2"/>
      </rPr>
      <t>more than 60 days</t>
    </r>
    <r>
      <rPr>
        <sz val="10"/>
        <rFont val="Arial Narrow"/>
        <family val="2"/>
      </rPr>
      <t xml:space="preserve"> after invoice cut-off date.  </t>
    </r>
  </si>
  <si>
    <r>
      <t xml:space="preserve">On </t>
    </r>
    <r>
      <rPr>
        <sz val="10"/>
        <color indexed="10"/>
        <rFont val="Arial Narrow"/>
        <family val="2"/>
      </rPr>
      <t>multiple</t>
    </r>
    <r>
      <rPr>
        <sz val="10"/>
        <rFont val="Arial Narrow"/>
        <family val="2"/>
      </rPr>
      <t xml:space="preserve"> occasions, invoices were received </t>
    </r>
    <r>
      <rPr>
        <sz val="10"/>
        <color indexed="10"/>
        <rFont val="Arial Narrow"/>
        <family val="2"/>
      </rPr>
      <t>more than 30 days</t>
    </r>
    <r>
      <rPr>
        <sz val="10"/>
        <rFont val="Arial Narrow"/>
        <family val="2"/>
      </rPr>
      <t xml:space="preserve"> after invoice cut-off date, </t>
    </r>
    <r>
      <rPr>
        <b/>
        <sz val="10"/>
        <rFont val="Arial Narrow"/>
        <family val="2"/>
      </rPr>
      <t>OR</t>
    </r>
    <r>
      <rPr>
        <sz val="10"/>
        <rFont val="Arial Narrow"/>
        <family val="2"/>
      </rPr>
      <t xml:space="preserve"> invoices for subconsultant billing received more than </t>
    </r>
    <r>
      <rPr>
        <sz val="10"/>
        <color rgb="FFFF0000"/>
        <rFont val="Arial Narrow"/>
        <family val="2"/>
      </rPr>
      <t>60 days</t>
    </r>
    <r>
      <rPr>
        <sz val="10"/>
        <rFont val="Arial Narrow"/>
        <family val="2"/>
      </rPr>
      <t xml:space="preserve"> after the invoice cut-off date.   </t>
    </r>
  </si>
  <si>
    <r>
      <t xml:space="preserve">Not more than </t>
    </r>
    <r>
      <rPr>
        <sz val="10"/>
        <color indexed="10"/>
        <rFont val="Arial Narrow"/>
        <family val="2"/>
      </rPr>
      <t>one</t>
    </r>
    <r>
      <rPr>
        <sz val="10"/>
        <rFont val="Arial Narrow"/>
        <family val="2"/>
      </rPr>
      <t xml:space="preserve"> invoices received </t>
    </r>
    <r>
      <rPr>
        <sz val="10"/>
        <color indexed="10"/>
        <rFont val="Arial Narrow"/>
        <family val="2"/>
      </rPr>
      <t>more than 30 days</t>
    </r>
    <r>
      <rPr>
        <sz val="10"/>
        <rFont val="Arial Narrow"/>
        <family val="2"/>
      </rPr>
      <t xml:space="preserve"> after the invoice cut-off date,</t>
    </r>
    <r>
      <rPr>
        <b/>
        <sz val="10"/>
        <rFont val="Arial Narrow"/>
        <family val="2"/>
      </rPr>
      <t xml:space="preserve"> AND </t>
    </r>
    <r>
      <rPr>
        <sz val="10"/>
        <rFont val="Arial Narrow"/>
        <family val="2"/>
      </rPr>
      <t xml:space="preserve">not more than one invoice for subconsultant billing received more than </t>
    </r>
    <r>
      <rPr>
        <sz val="10"/>
        <color rgb="FFFF0000"/>
        <rFont val="Arial Narrow"/>
        <family val="2"/>
      </rPr>
      <t>60 days</t>
    </r>
    <r>
      <rPr>
        <sz val="10"/>
        <rFont val="Arial Narrow"/>
        <family val="2"/>
      </rPr>
      <t xml:space="preserve"> after the invoice cut-off date.  </t>
    </r>
  </si>
  <si>
    <r>
      <rPr>
        <sz val="10"/>
        <color indexed="10"/>
        <rFont val="Arial Narrow"/>
        <family val="2"/>
      </rPr>
      <t>All</t>
    </r>
    <r>
      <rPr>
        <sz val="10"/>
        <rFont val="Arial Narrow"/>
        <family val="2"/>
      </rPr>
      <t xml:space="preserve"> invoices for the rating period were received </t>
    </r>
    <r>
      <rPr>
        <sz val="10"/>
        <color indexed="10"/>
        <rFont val="Arial Narrow"/>
        <family val="2"/>
      </rPr>
      <t xml:space="preserve">within 30 </t>
    </r>
    <r>
      <rPr>
        <sz val="10"/>
        <rFont val="Arial Narrow"/>
        <family val="2"/>
      </rPr>
      <t xml:space="preserve">days of invoice cut-off date, </t>
    </r>
    <r>
      <rPr>
        <b/>
        <sz val="10"/>
        <rFont val="Arial Narrow"/>
        <family val="2"/>
      </rPr>
      <t>AND</t>
    </r>
    <r>
      <rPr>
        <sz val="10"/>
        <rFont val="Arial Narrow"/>
        <family val="2"/>
      </rPr>
      <t xml:space="preserve"> all subconsultant billing within </t>
    </r>
    <r>
      <rPr>
        <sz val="10"/>
        <color rgb="FFFF0000"/>
        <rFont val="Arial Narrow"/>
        <family val="2"/>
      </rPr>
      <t>60 days</t>
    </r>
    <r>
      <rPr>
        <sz val="10"/>
        <rFont val="Arial Narrow"/>
        <family val="2"/>
      </rPr>
      <t xml:space="preserve"> of invoice cut-off date.  </t>
    </r>
  </si>
  <si>
    <r>
      <rPr>
        <b/>
        <sz val="10"/>
        <rFont val="Arial Narrow"/>
        <family val="2"/>
      </rPr>
      <t xml:space="preserve">OR </t>
    </r>
    <r>
      <rPr>
        <sz val="10"/>
        <rFont val="Arial Narrow"/>
        <family val="2"/>
      </rPr>
      <t xml:space="preserve"> </t>
    </r>
    <r>
      <rPr>
        <sz val="10"/>
        <color indexed="10"/>
        <rFont val="Arial Narrow"/>
        <family val="2"/>
      </rPr>
      <t>multiple</t>
    </r>
    <r>
      <rPr>
        <sz val="10"/>
        <rFont val="Arial Narrow"/>
        <family val="2"/>
      </rPr>
      <t xml:space="preserve"> invoices required MAJOR corrections.                                          </t>
    </r>
    <r>
      <rPr>
        <sz val="10"/>
        <color indexed="30"/>
        <rFont val="Arial Narrow"/>
        <family val="2"/>
      </rPr>
      <t>[MAJOR = incorrect hours, unapproved rates, improper expenses, mathematical errors having a significant value]</t>
    </r>
  </si>
  <si>
    <r>
      <rPr>
        <b/>
        <sz val="10"/>
        <rFont val="Arial Narrow"/>
        <family val="2"/>
      </rPr>
      <t>OR</t>
    </r>
    <r>
      <rPr>
        <sz val="10"/>
        <rFont val="Arial Narrow"/>
        <family val="2"/>
      </rPr>
      <t xml:space="preserve">  </t>
    </r>
    <r>
      <rPr>
        <sz val="10"/>
        <color indexed="10"/>
        <rFont val="Arial Narrow"/>
        <family val="2"/>
      </rPr>
      <t>multiple</t>
    </r>
    <r>
      <rPr>
        <sz val="10"/>
        <rFont val="Arial Narrow"/>
        <family val="2"/>
      </rPr>
      <t xml:space="preserve"> invoices required minor corrections in billing.                                </t>
    </r>
    <r>
      <rPr>
        <b/>
        <sz val="10"/>
        <rFont val="Arial Narrow"/>
        <family val="2"/>
      </rPr>
      <t>OR</t>
    </r>
    <r>
      <rPr>
        <sz val="10"/>
        <rFont val="Arial Narrow"/>
        <family val="2"/>
      </rPr>
      <t xml:space="preserve"> on </t>
    </r>
    <r>
      <rPr>
        <sz val="10"/>
        <color indexed="10"/>
        <rFont val="Arial Narrow"/>
        <family val="2"/>
      </rPr>
      <t>one</t>
    </r>
    <r>
      <rPr>
        <sz val="10"/>
        <rFont val="Arial Narrow"/>
        <family val="2"/>
      </rPr>
      <t xml:space="preserve"> occasion had MAJOR corrections required.</t>
    </r>
  </si>
  <si>
    <r>
      <rPr>
        <b/>
        <sz val="10"/>
        <rFont val="Arial Narrow"/>
        <family val="2"/>
      </rPr>
      <t xml:space="preserve"> OR</t>
    </r>
    <r>
      <rPr>
        <sz val="10"/>
        <rFont val="Arial Narrow"/>
        <family val="2"/>
      </rPr>
      <t xml:space="preserve"> </t>
    </r>
    <r>
      <rPr>
        <sz val="10"/>
        <color indexed="10"/>
        <rFont val="Arial Narrow"/>
        <family val="2"/>
      </rPr>
      <t xml:space="preserve">multiple </t>
    </r>
    <r>
      <rPr>
        <sz val="10"/>
        <rFont val="Arial Narrow"/>
        <family val="2"/>
      </rPr>
      <t xml:space="preserve">invoices required minor corrections in billing.                                     </t>
    </r>
    <r>
      <rPr>
        <sz val="10"/>
        <color indexed="30"/>
        <rFont val="Arial Narrow"/>
        <family val="2"/>
      </rPr>
      <t>[Minor = simple mathematical errors having a nominal value]</t>
    </r>
  </si>
  <si>
    <r>
      <rPr>
        <b/>
        <sz val="10"/>
        <rFont val="Arial Narrow"/>
        <family val="2"/>
      </rPr>
      <t>AND</t>
    </r>
    <r>
      <rPr>
        <sz val="10"/>
        <rFont val="Arial Narrow"/>
        <family val="2"/>
      </rPr>
      <t xml:space="preserve"> only minor corrections required on </t>
    </r>
    <r>
      <rPr>
        <sz val="10"/>
        <color indexed="10"/>
        <rFont val="Arial Narrow"/>
        <family val="2"/>
      </rPr>
      <t>one</t>
    </r>
    <r>
      <rPr>
        <sz val="10"/>
        <rFont val="Arial Narrow"/>
        <family val="2"/>
      </rPr>
      <t xml:space="preserve"> invoice.</t>
    </r>
  </si>
  <si>
    <r>
      <t xml:space="preserve">AND </t>
    </r>
    <r>
      <rPr>
        <sz val="10"/>
        <color indexed="10"/>
        <rFont val="Arial Narrow"/>
        <family val="2"/>
      </rPr>
      <t xml:space="preserve">no </t>
    </r>
    <r>
      <rPr>
        <sz val="10"/>
        <rFont val="Arial Narrow"/>
        <family val="2"/>
      </rPr>
      <t xml:space="preserve">corrections required </t>
    </r>
  </si>
  <si>
    <t>Q8</t>
  </si>
  <si>
    <r>
      <rPr>
        <sz val="10"/>
        <color rgb="FF000000"/>
        <rFont val="Arial Narrow"/>
      </rPr>
      <t xml:space="preserve">Did not meet the project's established DBE/ESBE or SBE goals by more than -5%   </t>
    </r>
    <r>
      <rPr>
        <b/>
        <sz val="10"/>
        <color rgb="FF000000"/>
        <rFont val="Arial Narrow"/>
      </rPr>
      <t>AND</t>
    </r>
    <r>
      <rPr>
        <sz val="10"/>
        <color rgb="FF000000"/>
        <rFont val="Arial Narrow"/>
      </rPr>
      <t xml:space="preserve"> did not document a reasonable good-faith-effort.</t>
    </r>
    <r>
      <rPr>
        <vertAlign val="superscript"/>
        <sz val="10"/>
        <color rgb="FF000000"/>
        <rFont val="Arial Narrow"/>
      </rPr>
      <t>2</t>
    </r>
  </si>
  <si>
    <r>
      <t xml:space="preserve">Did not meet the project's established DBE/ESBE or SBE goals between -3% and -5% </t>
    </r>
    <r>
      <rPr>
        <b/>
        <sz val="10"/>
        <rFont val="Arial Narrow"/>
        <family val="2"/>
      </rPr>
      <t>AND</t>
    </r>
    <r>
      <rPr>
        <sz val="10"/>
        <rFont val="Arial Narrow"/>
        <family val="2"/>
      </rPr>
      <t xml:space="preserve"> did not document a reasonable good-faith-effort.</t>
    </r>
    <r>
      <rPr>
        <vertAlign val="superscript"/>
        <sz val="10"/>
        <rFont val="Arial Narrow"/>
        <family val="2"/>
      </rPr>
      <t>2</t>
    </r>
  </si>
  <si>
    <t xml:space="preserve">The DBE/ESBE or SBE percentage was between -3% and +3% of the established goal. </t>
  </si>
  <si>
    <r>
      <t>Exceeded  the project's established DBE/ESBE or SBE goals</t>
    </r>
    <r>
      <rPr>
        <vertAlign val="superscript"/>
        <sz val="10"/>
        <rFont val="Arial Narrow"/>
        <family val="2"/>
      </rPr>
      <t>1</t>
    </r>
    <r>
      <rPr>
        <sz val="10"/>
        <rFont val="Arial Narrow"/>
        <family val="2"/>
      </rPr>
      <t xml:space="preserve"> by 3%-5%  (of agreement value) or more.</t>
    </r>
  </si>
  <si>
    <r>
      <t>Exceeded  the project's established DBE/ESBE or SBE goals</t>
    </r>
    <r>
      <rPr>
        <vertAlign val="superscript"/>
        <sz val="10"/>
        <rFont val="Arial Narrow"/>
        <family val="2"/>
      </rPr>
      <t>1</t>
    </r>
    <r>
      <rPr>
        <sz val="10"/>
        <rFont val="Arial Narrow"/>
        <family val="2"/>
      </rPr>
      <t xml:space="preserve"> by 5%  (of agreement value) or more.</t>
    </r>
  </si>
  <si>
    <t xml:space="preserve">OR demonstrated good faith effort in supplying SBE/DBE.  </t>
  </si>
  <si>
    <r>
      <t>2-</t>
    </r>
    <r>
      <rPr>
        <sz val="10"/>
        <color indexed="30"/>
        <rFont val="Arial Narrow"/>
        <family val="2"/>
      </rPr>
      <t>[IF Consultant documented a good faith effort use NA]</t>
    </r>
  </si>
  <si>
    <r>
      <t xml:space="preserve">1- </t>
    </r>
    <r>
      <rPr>
        <sz val="10"/>
        <color indexed="30"/>
        <rFont val="Arial Narrow"/>
        <family val="2"/>
      </rPr>
      <t>[IF established goal = 0% use NA]</t>
    </r>
  </si>
  <si>
    <r>
      <t xml:space="preserve">1- </t>
    </r>
    <r>
      <rPr>
        <sz val="10"/>
        <color indexed="30"/>
        <rFont val="Arial Narrow"/>
        <family val="2"/>
      </rPr>
      <t>[IF single inspector  use NA]</t>
    </r>
  </si>
  <si>
    <t>Question 2 is Not Applicable to Term Agreements</t>
  </si>
  <si>
    <r>
      <t xml:space="preserve">On </t>
    </r>
    <r>
      <rPr>
        <sz val="10"/>
        <color indexed="10"/>
        <rFont val="Arial Narrow"/>
        <family val="2"/>
      </rPr>
      <t>multiple</t>
    </r>
    <r>
      <rPr>
        <sz val="10"/>
        <rFont val="Arial Narrow"/>
        <family val="2"/>
      </rPr>
      <t xml:space="preserve"> </t>
    </r>
    <r>
      <rPr>
        <sz val="10"/>
        <color indexed="10"/>
        <rFont val="Arial Narrow"/>
        <family val="2"/>
      </rPr>
      <t>occasions</t>
    </r>
    <r>
      <rPr>
        <sz val="10"/>
        <rFont val="Arial Narrow"/>
        <family val="2"/>
      </rPr>
      <t xml:space="preserve">, consultant was </t>
    </r>
    <r>
      <rPr>
        <sz val="10"/>
        <color indexed="10"/>
        <rFont val="Arial Narrow"/>
        <family val="2"/>
      </rPr>
      <t>unable</t>
    </r>
    <r>
      <rPr>
        <sz val="10"/>
        <rFont val="Arial Narrow"/>
        <family val="2"/>
      </rPr>
      <t xml:space="preserve"> to provide additional </t>
    </r>
    <r>
      <rPr>
        <vertAlign val="superscript"/>
        <sz val="10"/>
        <rFont val="Arial Narrow"/>
        <family val="2"/>
      </rPr>
      <t>2</t>
    </r>
    <r>
      <rPr>
        <sz val="10"/>
        <rFont val="Arial Narrow"/>
        <family val="2"/>
      </rPr>
      <t xml:space="preserve"> acceptable staff within requested time frame (not less than 20 business days)</t>
    </r>
  </si>
  <si>
    <r>
      <t xml:space="preserve">On at least </t>
    </r>
    <r>
      <rPr>
        <sz val="10"/>
        <color indexed="10"/>
        <rFont val="Arial Narrow"/>
        <family val="2"/>
      </rPr>
      <t>one</t>
    </r>
    <r>
      <rPr>
        <sz val="10"/>
        <rFont val="Arial Narrow"/>
        <family val="2"/>
      </rPr>
      <t xml:space="preserve"> occasion, consultant was unable to provide additional </t>
    </r>
    <r>
      <rPr>
        <vertAlign val="superscript"/>
        <sz val="10"/>
        <rFont val="Arial Narrow"/>
        <family val="2"/>
      </rPr>
      <t xml:space="preserve">2 </t>
    </r>
    <r>
      <rPr>
        <sz val="10"/>
        <rFont val="Arial Narrow"/>
        <family val="2"/>
      </rPr>
      <t>acceptable staff within requested time frame (not less than 20 business days)</t>
    </r>
  </si>
  <si>
    <r>
      <t xml:space="preserve">Upon request, Consultant was always able to provide additional acceptable staff within </t>
    </r>
    <r>
      <rPr>
        <sz val="10"/>
        <color indexed="10"/>
        <rFont val="Arial Narrow"/>
        <family val="2"/>
      </rPr>
      <t>20 business days</t>
    </r>
    <r>
      <rPr>
        <sz val="10"/>
        <rFont val="Arial Narrow"/>
        <family val="2"/>
      </rPr>
      <t xml:space="preserve">. </t>
    </r>
    <r>
      <rPr>
        <vertAlign val="superscript"/>
        <sz val="10"/>
        <rFont val="Arial Narrow"/>
        <family val="2"/>
      </rPr>
      <t>1</t>
    </r>
  </si>
  <si>
    <r>
      <t xml:space="preserve">Upon request, Consultant was usually able to provide additional acceptable staff within </t>
    </r>
    <r>
      <rPr>
        <sz val="10"/>
        <color indexed="10"/>
        <rFont val="Arial Narrow"/>
        <family val="2"/>
      </rPr>
      <t>10 business days</t>
    </r>
    <r>
      <rPr>
        <sz val="10"/>
        <rFont val="Arial Narrow"/>
        <family val="2"/>
      </rPr>
      <t xml:space="preserve">, with no incidence of providing staff in more than </t>
    </r>
    <r>
      <rPr>
        <sz val="10"/>
        <color indexed="10"/>
        <rFont val="Arial Narrow"/>
        <family val="2"/>
      </rPr>
      <t>20 business days</t>
    </r>
    <r>
      <rPr>
        <sz val="10"/>
        <rFont val="Arial Narrow"/>
        <family val="2"/>
      </rPr>
      <t>.</t>
    </r>
    <r>
      <rPr>
        <vertAlign val="superscript"/>
        <sz val="10"/>
        <rFont val="Arial Narrow"/>
        <family val="2"/>
      </rPr>
      <t>1</t>
    </r>
    <r>
      <rPr>
        <sz val="10"/>
        <rFont val="Arial Narrow"/>
        <family val="2"/>
      </rPr>
      <t xml:space="preserve">  </t>
    </r>
  </si>
  <si>
    <r>
      <t xml:space="preserve">Upon request, Consultant was able to provide additional acceptable staff within </t>
    </r>
    <r>
      <rPr>
        <sz val="10"/>
        <color indexed="10"/>
        <rFont val="Arial Narrow"/>
        <family val="2"/>
      </rPr>
      <t>5 business days</t>
    </r>
    <r>
      <rPr>
        <sz val="10"/>
        <rFont val="Arial Narrow"/>
        <family val="2"/>
      </rPr>
      <t>.</t>
    </r>
    <r>
      <rPr>
        <vertAlign val="superscript"/>
        <sz val="10"/>
        <rFont val="Arial Narrow"/>
        <family val="2"/>
      </rPr>
      <t>1</t>
    </r>
  </si>
  <si>
    <r>
      <rPr>
        <b/>
        <sz val="10"/>
        <rFont val="Arial Narrow"/>
        <family val="2"/>
      </rPr>
      <t>OR w</t>
    </r>
    <r>
      <rPr>
        <sz val="10"/>
        <rFont val="Arial Narrow"/>
        <family val="2"/>
      </rPr>
      <t>hen requested for staff, consultant::</t>
    </r>
  </si>
  <si>
    <r>
      <rPr>
        <b/>
        <sz val="10"/>
        <rFont val="Arial Narrow"/>
        <family val="2"/>
      </rPr>
      <t>OR w</t>
    </r>
    <r>
      <rPr>
        <sz val="10"/>
        <rFont val="Arial Narrow"/>
        <family val="2"/>
      </rPr>
      <t>hen requested for staff, consultant provided staff with the following:</t>
    </r>
  </si>
  <si>
    <r>
      <rPr>
        <b/>
        <sz val="10"/>
        <rFont val="Arial Narrow"/>
        <family val="2"/>
      </rPr>
      <t>AND w</t>
    </r>
    <r>
      <rPr>
        <sz val="10"/>
        <rFont val="Arial Narrow"/>
        <family val="2"/>
      </rPr>
      <t>hen requested for staff, consultant provided staff with the following:</t>
    </r>
  </si>
  <si>
    <r>
      <rPr>
        <b/>
        <sz val="10"/>
        <rFont val="Arial Narrow"/>
        <family val="2"/>
      </rPr>
      <t>AND w</t>
    </r>
    <r>
      <rPr>
        <sz val="10"/>
        <rFont val="Arial Narrow"/>
        <family val="2"/>
      </rPr>
      <t>hen requested for staff, consultant was always able to provide staff with the following:</t>
    </r>
  </si>
  <si>
    <r>
      <rPr>
        <sz val="10"/>
        <color indexed="10"/>
        <rFont val="Arial Narrow"/>
        <family val="2"/>
      </rPr>
      <t>Regularly</t>
    </r>
    <r>
      <rPr>
        <sz val="10"/>
        <rFont val="Arial Narrow"/>
        <family val="2"/>
      </rPr>
      <t xml:space="preserve"> proposed staff that failed to meet the requested certification and experience qualifications requested for the assignment </t>
    </r>
    <r>
      <rPr>
        <vertAlign val="superscript"/>
        <sz val="10"/>
        <rFont val="Arial Narrow"/>
        <family val="2"/>
      </rPr>
      <t>1</t>
    </r>
  </si>
  <si>
    <t>a) met the Mandatory Requirements  (Sect. 1B of the Technical Proposal)</t>
  </si>
  <si>
    <r>
      <t xml:space="preserve">b)on </t>
    </r>
    <r>
      <rPr>
        <sz val="10"/>
        <color indexed="10"/>
        <rFont val="Arial Narrow"/>
        <family val="2"/>
      </rPr>
      <t>multiple occasions</t>
    </r>
    <r>
      <rPr>
        <sz val="10"/>
        <rFont val="Arial Narrow"/>
        <family val="2"/>
      </rPr>
      <t xml:space="preserve">, staff did not have the certification and experience profiles requested for assignments. </t>
    </r>
    <r>
      <rPr>
        <vertAlign val="superscript"/>
        <sz val="10"/>
        <rFont val="Arial Narrow"/>
        <family val="2"/>
      </rPr>
      <t>1</t>
    </r>
  </si>
  <si>
    <r>
      <t xml:space="preserve">b) </t>
    </r>
    <r>
      <rPr>
        <sz val="10"/>
        <color indexed="10"/>
        <rFont val="Arial Narrow"/>
        <family val="2"/>
      </rPr>
      <t>not more than one individu</t>
    </r>
    <r>
      <rPr>
        <sz val="10"/>
        <color indexed="10"/>
        <rFont val="Arial Narrow"/>
        <family val="2"/>
      </rPr>
      <t>al</t>
    </r>
    <r>
      <rPr>
        <sz val="10"/>
        <rFont val="Arial Narrow"/>
        <family val="2"/>
      </rPr>
      <t xml:space="preserve"> per task did not have the certification qualifications requested for the assignment.</t>
    </r>
    <r>
      <rPr>
        <vertAlign val="superscript"/>
        <sz val="10"/>
        <rFont val="Arial Narrow"/>
        <family val="2"/>
      </rPr>
      <t>1</t>
    </r>
  </si>
  <si>
    <r>
      <t>b) had the certification qualifications requested for the assignment</t>
    </r>
    <r>
      <rPr>
        <vertAlign val="superscript"/>
        <sz val="10"/>
        <rFont val="Arial Narrow"/>
        <family val="2"/>
      </rPr>
      <t>1</t>
    </r>
  </si>
  <si>
    <r>
      <t xml:space="preserve">c) </t>
    </r>
    <r>
      <rPr>
        <sz val="10"/>
        <color indexed="10"/>
        <rFont val="Arial Narrow"/>
        <family val="2"/>
      </rPr>
      <t>not more than one individual</t>
    </r>
    <r>
      <rPr>
        <sz val="10"/>
        <rFont val="Arial Narrow"/>
        <family val="2"/>
      </rPr>
      <t xml:space="preserve"> per task did not have the experience qualifications requested for the assignment</t>
    </r>
    <r>
      <rPr>
        <vertAlign val="superscript"/>
        <sz val="10"/>
        <rFont val="Arial Narrow"/>
        <family val="2"/>
      </rPr>
      <t xml:space="preserve">1  </t>
    </r>
  </si>
  <si>
    <r>
      <t>c) had experience qualifications that met the requested for the assignment</t>
    </r>
    <r>
      <rPr>
        <vertAlign val="superscript"/>
        <sz val="10"/>
        <rFont val="Arial Narrow"/>
        <family val="2"/>
      </rPr>
      <t>1</t>
    </r>
  </si>
  <si>
    <r>
      <t xml:space="preserve">c) had experience qualifications that met and </t>
    </r>
    <r>
      <rPr>
        <sz val="10"/>
        <color indexed="10"/>
        <rFont val="Arial Narrow"/>
        <family val="2"/>
      </rPr>
      <t>usually exceeded</t>
    </r>
    <r>
      <rPr>
        <sz val="10"/>
        <rFont val="Arial Narrow"/>
        <family val="2"/>
      </rPr>
      <t xml:space="preserve"> that requested for the assignment</t>
    </r>
    <r>
      <rPr>
        <vertAlign val="superscript"/>
        <sz val="10"/>
        <rFont val="Arial Narrow"/>
        <family val="2"/>
      </rPr>
      <t>1</t>
    </r>
  </si>
  <si>
    <r>
      <rPr>
        <b/>
        <sz val="10"/>
        <rFont val="Arial Narrow"/>
        <family val="2"/>
      </rPr>
      <t>OR</t>
    </r>
    <r>
      <rPr>
        <sz val="10"/>
        <rFont val="Arial Narrow"/>
        <family val="2"/>
      </rPr>
      <t xml:space="preserve"> on at least </t>
    </r>
    <r>
      <rPr>
        <sz val="10"/>
        <color indexed="10"/>
        <rFont val="Arial Narrow"/>
        <family val="2"/>
      </rPr>
      <t>one occasion</t>
    </r>
    <r>
      <rPr>
        <sz val="10"/>
        <rFont val="Arial Narrow"/>
        <family val="2"/>
      </rPr>
      <t xml:space="preserve"> was </t>
    </r>
    <r>
      <rPr>
        <sz val="10"/>
        <color indexed="10"/>
        <rFont val="Arial Narrow"/>
        <family val="2"/>
      </rPr>
      <t>unable to provide sufficient acceptable</t>
    </r>
    <r>
      <rPr>
        <sz val="10"/>
        <rFont val="Arial Narrow"/>
        <family val="2"/>
      </rPr>
      <t xml:space="preserve"> </t>
    </r>
    <r>
      <rPr>
        <sz val="10"/>
        <color indexed="10"/>
        <rFont val="Arial Narrow"/>
        <family val="2"/>
      </rPr>
      <t xml:space="preserve">staff </t>
    </r>
    <r>
      <rPr>
        <sz val="10"/>
        <rFont val="Arial Narrow"/>
        <family val="2"/>
      </rPr>
      <t>to meet a single assignment..</t>
    </r>
    <r>
      <rPr>
        <vertAlign val="superscript"/>
        <sz val="10"/>
        <rFont val="Arial Narrow"/>
        <family val="2"/>
      </rPr>
      <t>2</t>
    </r>
  </si>
  <si>
    <r>
      <rPr>
        <b/>
        <sz val="10"/>
        <rFont val="Arial Narrow"/>
        <family val="2"/>
      </rPr>
      <t>OR</t>
    </r>
    <r>
      <rPr>
        <sz val="10"/>
        <rFont val="Arial Narrow"/>
        <family val="2"/>
      </rPr>
      <t xml:space="preserve"> was </t>
    </r>
    <r>
      <rPr>
        <sz val="10"/>
        <color indexed="10"/>
        <rFont val="Arial Narrow"/>
        <family val="2"/>
      </rPr>
      <t>unable</t>
    </r>
    <r>
      <rPr>
        <sz val="10"/>
        <rFont val="Arial Narrow"/>
        <family val="2"/>
      </rPr>
      <t xml:space="preserve"> to provide sufficient staff to meet multiple assignments on at least one request. </t>
    </r>
    <r>
      <rPr>
        <vertAlign val="superscript"/>
        <sz val="10"/>
        <rFont val="Arial Narrow"/>
        <family val="2"/>
      </rPr>
      <t>2</t>
    </r>
  </si>
  <si>
    <r>
      <rPr>
        <b/>
        <u/>
        <sz val="10"/>
        <rFont val="Arial Narrow"/>
        <family val="2"/>
      </rPr>
      <t>And</t>
    </r>
    <r>
      <rPr>
        <sz val="10"/>
        <rFont val="Arial Narrow"/>
        <family val="2"/>
      </rPr>
      <t xml:space="preserve"> was able to provide sufficient acceptable staff to meet multiple assignements</t>
    </r>
    <r>
      <rPr>
        <strike/>
        <vertAlign val="superscript"/>
        <sz val="10"/>
        <rFont val="Arial Narrow"/>
        <family val="2"/>
      </rPr>
      <t>2</t>
    </r>
  </si>
  <si>
    <r>
      <rPr>
        <b/>
        <u/>
        <sz val="10"/>
        <rFont val="Arial Narrow"/>
        <family val="2"/>
      </rPr>
      <t>And</t>
    </r>
    <r>
      <rPr>
        <sz val="10"/>
        <rFont val="Arial Narrow"/>
        <family val="2"/>
      </rPr>
      <t xml:space="preserve"> was able to provide sufficient acceptable staff to meet multiple assignments.</t>
    </r>
    <r>
      <rPr>
        <strike/>
        <vertAlign val="superscript"/>
        <sz val="10"/>
        <rFont val="Arial Narrow"/>
        <family val="2"/>
      </rPr>
      <t>2</t>
    </r>
  </si>
  <si>
    <t>2 - [Up to the staff level submitted in the Technical Proposal]</t>
  </si>
  <si>
    <r>
      <t xml:space="preserve">2 - [Up to </t>
    </r>
    <r>
      <rPr>
        <sz val="10"/>
        <color indexed="10"/>
        <rFont val="Arial Narrow"/>
        <family val="2"/>
      </rPr>
      <t>2X</t>
    </r>
    <r>
      <rPr>
        <sz val="10"/>
        <color indexed="30"/>
        <rFont val="Arial Narrow"/>
        <family val="2"/>
      </rPr>
      <t xml:space="preserve"> the staff level submitted in the Technical Proposal]</t>
    </r>
  </si>
  <si>
    <r>
      <t xml:space="preserve">2 - [Up to </t>
    </r>
    <r>
      <rPr>
        <sz val="10"/>
        <color indexed="10"/>
        <rFont val="Arial Narrow"/>
        <family val="2"/>
      </rPr>
      <t>2X</t>
    </r>
    <r>
      <rPr>
        <sz val="10"/>
        <rFont val="Arial Narrow"/>
        <family val="2"/>
      </rPr>
      <t xml:space="preserve"> </t>
    </r>
    <r>
      <rPr>
        <sz val="10"/>
        <color indexed="30"/>
        <rFont val="Arial Narrow"/>
        <family val="2"/>
      </rPr>
      <t>the staff level submitted in the Technical Proposal]</t>
    </r>
  </si>
  <si>
    <r>
      <t xml:space="preserve">2 - [Up to </t>
    </r>
    <r>
      <rPr>
        <sz val="10"/>
        <color indexed="10"/>
        <rFont val="Arial Narrow"/>
        <family val="2"/>
      </rPr>
      <t>3X</t>
    </r>
    <r>
      <rPr>
        <sz val="10"/>
        <rFont val="Arial Narrow"/>
        <family val="2"/>
      </rPr>
      <t xml:space="preserve"> </t>
    </r>
    <r>
      <rPr>
        <sz val="10"/>
        <color indexed="30"/>
        <rFont val="Arial Narrow"/>
        <family val="2"/>
      </rPr>
      <t>the staff level submitted in the Technical Proposal]</t>
    </r>
  </si>
  <si>
    <t xml:space="preserve">Slow to submit agreement documents and task orders.  Often required reminders to submit documents.  </t>
  </si>
  <si>
    <t xml:space="preserve">Slow to submit agreement documents and task orders.  Required reminders to submit documents.  </t>
  </si>
  <si>
    <r>
      <t xml:space="preserve">Usually submits agreement documents within </t>
    </r>
    <r>
      <rPr>
        <sz val="10"/>
        <color indexed="10"/>
        <rFont val="Arial Narrow"/>
        <family val="2"/>
      </rPr>
      <t>10 business days</t>
    </r>
    <r>
      <rPr>
        <sz val="10"/>
        <rFont val="Arial Narrow"/>
        <family val="2"/>
      </rPr>
      <t xml:space="preserve"> and task orders within </t>
    </r>
    <r>
      <rPr>
        <sz val="10"/>
        <color indexed="10"/>
        <rFont val="Arial Narrow"/>
        <family val="2"/>
      </rPr>
      <t>3 business days</t>
    </r>
    <r>
      <rPr>
        <sz val="10"/>
        <rFont val="Arial Narrow"/>
        <family val="2"/>
      </rPr>
      <t>.</t>
    </r>
  </si>
  <si>
    <r>
      <t xml:space="preserve">Provides submission of agreement documents within </t>
    </r>
    <r>
      <rPr>
        <sz val="10"/>
        <color indexed="10"/>
        <rFont val="Arial Narrow"/>
        <family val="2"/>
      </rPr>
      <t>10 business days</t>
    </r>
    <r>
      <rPr>
        <sz val="10"/>
        <rFont val="Arial Narrow"/>
        <family val="2"/>
      </rPr>
      <t xml:space="preserve"> and task orders within </t>
    </r>
    <r>
      <rPr>
        <sz val="10"/>
        <color indexed="10"/>
        <rFont val="Arial Narrow"/>
        <family val="2"/>
      </rPr>
      <t>3 business days</t>
    </r>
    <r>
      <rPr>
        <sz val="10"/>
        <rFont val="Arial Narrow"/>
        <family val="2"/>
      </rPr>
      <t>.</t>
    </r>
  </si>
  <si>
    <r>
      <rPr>
        <sz val="10"/>
        <color indexed="10"/>
        <rFont val="Arial Narrow"/>
        <family val="2"/>
      </rPr>
      <t>Consistently</t>
    </r>
    <r>
      <rPr>
        <sz val="10"/>
        <rFont val="Arial Narrow"/>
        <family val="2"/>
      </rPr>
      <t xml:space="preserve"> provides expedient submission of agreement documents (within </t>
    </r>
    <r>
      <rPr>
        <sz val="10"/>
        <color indexed="10"/>
        <rFont val="Arial Narrow"/>
        <family val="2"/>
      </rPr>
      <t>5 business days</t>
    </r>
    <r>
      <rPr>
        <sz val="10"/>
        <rFont val="Arial Narrow"/>
        <family val="2"/>
      </rPr>
      <t xml:space="preserve">) and task orders (within 2 business days).   </t>
    </r>
  </si>
  <si>
    <r>
      <t xml:space="preserve">On multiple occasions, errors by consultants required resubmission resulting in delays,  </t>
    </r>
    <r>
      <rPr>
        <b/>
        <sz val="10"/>
        <rFont val="Arial Narrow"/>
        <family val="2"/>
      </rPr>
      <t>OR</t>
    </r>
    <r>
      <rPr>
        <sz val="10"/>
        <rFont val="Arial Narrow"/>
        <family val="2"/>
      </rPr>
      <t xml:space="preserve"> at least one error delayed processing by more than </t>
    </r>
    <r>
      <rPr>
        <sz val="10"/>
        <color indexed="10"/>
        <rFont val="Arial Narrow"/>
        <family val="2"/>
      </rPr>
      <t>20 days</t>
    </r>
    <r>
      <rPr>
        <sz val="10"/>
        <rFont val="Arial Narrow"/>
        <family val="2"/>
      </rPr>
      <t>.</t>
    </r>
  </si>
  <si>
    <r>
      <t xml:space="preserve">On multiple occasions, errors by consultants required resubmission resulting in delays,  </t>
    </r>
    <r>
      <rPr>
        <b/>
        <sz val="10"/>
        <rFont val="Arial Narrow"/>
        <family val="2"/>
      </rPr>
      <t>OR</t>
    </r>
    <r>
      <rPr>
        <sz val="10"/>
        <rFont val="Arial Narrow"/>
        <family val="2"/>
      </rPr>
      <t xml:space="preserve"> at least one error delayed processing by more than </t>
    </r>
    <r>
      <rPr>
        <sz val="10"/>
        <color indexed="10"/>
        <rFont val="Arial Narrow"/>
        <family val="2"/>
      </rPr>
      <t>5 days</t>
    </r>
    <r>
      <rPr>
        <sz val="10"/>
        <rFont val="Arial Narrow"/>
        <family val="2"/>
      </rPr>
      <t>.</t>
    </r>
  </si>
  <si>
    <r>
      <rPr>
        <b/>
        <sz val="10"/>
        <rFont val="Arial Narrow"/>
        <family val="2"/>
      </rPr>
      <t xml:space="preserve">AND </t>
    </r>
    <r>
      <rPr>
        <sz val="10"/>
        <rFont val="Arial Narrow"/>
        <family val="2"/>
      </rPr>
      <t>documents are usually correct and complete, and any errors do not delay processing by more than</t>
    </r>
    <r>
      <rPr>
        <sz val="10"/>
        <color indexed="10"/>
        <rFont val="Arial Narrow"/>
        <family val="2"/>
      </rPr>
      <t xml:space="preserve"> 5 days</t>
    </r>
    <r>
      <rPr>
        <sz val="10"/>
        <rFont val="Arial Narrow"/>
        <family val="2"/>
      </rPr>
      <t>.</t>
    </r>
  </si>
  <si>
    <t xml:space="preserve">Firm did not demonstrate any monitoring of staff activity                          even though the PM was informed of poor performance .     </t>
  </si>
  <si>
    <r>
      <rPr>
        <sz val="10"/>
        <color rgb="FF000000"/>
        <rFont val="Arial Narrow"/>
      </rPr>
      <t xml:space="preserve">Discusses expenses/budget projections with NJDOT, informs the NJDOT of needs for modifications less than one month </t>
    </r>
    <r>
      <rPr>
        <sz val="10"/>
        <color rgb="FFFF0000"/>
        <rFont val="Arial Narrow"/>
      </rPr>
      <t>in advance</t>
    </r>
    <r>
      <rPr>
        <sz val="10"/>
        <color rgb="FF000000"/>
        <rFont val="Arial Narrow"/>
      </rPr>
      <t>.</t>
    </r>
  </si>
  <si>
    <r>
      <rPr>
        <sz val="10"/>
        <color rgb="FF000000"/>
        <rFont val="Arial Narrow"/>
      </rPr>
      <t xml:space="preserve">Discusses expenses/budget projections with NJDOT, informs the NJDOT of needs for modifications at least </t>
    </r>
    <r>
      <rPr>
        <sz val="10"/>
        <color rgb="FFFF0000"/>
        <rFont val="Arial Narrow"/>
      </rPr>
      <t>one month in advance</t>
    </r>
    <r>
      <rPr>
        <sz val="10"/>
        <color rgb="FF000000"/>
        <rFont val="Arial Narrow"/>
      </rPr>
      <t>.</t>
    </r>
  </si>
  <si>
    <r>
      <t xml:space="preserve">On </t>
    </r>
    <r>
      <rPr>
        <sz val="10"/>
        <color indexed="10"/>
        <rFont val="Arial Narrow"/>
        <family val="2"/>
      </rPr>
      <t>multiple</t>
    </r>
    <r>
      <rPr>
        <sz val="10"/>
        <rFont val="Arial Narrow"/>
        <family val="2"/>
      </rPr>
      <t xml:space="preserve"> occasions, invoices were received </t>
    </r>
    <r>
      <rPr>
        <sz val="10"/>
        <color indexed="10"/>
        <rFont val="Arial Narrow"/>
        <family val="2"/>
      </rPr>
      <t>more than 30 days</t>
    </r>
    <r>
      <rPr>
        <sz val="10"/>
        <rFont val="Arial Narrow"/>
        <family val="2"/>
      </rPr>
      <t xml:space="preserve"> after invoice cut-off date. </t>
    </r>
  </si>
  <si>
    <r>
      <t xml:space="preserve">Not more than </t>
    </r>
    <r>
      <rPr>
        <sz val="10"/>
        <color indexed="10"/>
        <rFont val="Arial Narrow"/>
        <family val="2"/>
      </rPr>
      <t>one</t>
    </r>
    <r>
      <rPr>
        <sz val="10"/>
        <rFont val="Arial Narrow"/>
        <family val="2"/>
      </rPr>
      <t xml:space="preserve"> invoices received </t>
    </r>
    <r>
      <rPr>
        <sz val="10"/>
        <color indexed="10"/>
        <rFont val="Arial Narrow"/>
        <family val="2"/>
      </rPr>
      <t>more than 30 days</t>
    </r>
    <r>
      <rPr>
        <sz val="10"/>
        <rFont val="Arial Narrow"/>
        <family val="2"/>
      </rPr>
      <t xml:space="preserve"> after the invoice cut-off date</t>
    </r>
  </si>
  <si>
    <r>
      <rPr>
        <sz val="10"/>
        <color indexed="10"/>
        <rFont val="Arial Narrow"/>
        <family val="2"/>
      </rPr>
      <t xml:space="preserve">All </t>
    </r>
    <r>
      <rPr>
        <sz val="10"/>
        <rFont val="Arial Narrow"/>
        <family val="2"/>
      </rPr>
      <t>invoices for the rating period were received within 30 days of invoice cut-off date.</t>
    </r>
  </si>
  <si>
    <r>
      <rPr>
        <sz val="10"/>
        <color indexed="10"/>
        <rFont val="Arial Narrow"/>
        <family val="2"/>
      </rPr>
      <t>All</t>
    </r>
    <r>
      <rPr>
        <sz val="10"/>
        <rFont val="Arial Narrow"/>
        <family val="2"/>
      </rPr>
      <t xml:space="preserve"> invoices for the rating period were received </t>
    </r>
    <r>
      <rPr>
        <sz val="10"/>
        <color indexed="10"/>
        <rFont val="Arial Narrow"/>
        <family val="2"/>
      </rPr>
      <t xml:space="preserve">within 30 </t>
    </r>
    <r>
      <rPr>
        <sz val="10"/>
        <rFont val="Arial Narrow"/>
        <family val="2"/>
      </rPr>
      <t>days of invoice cut-off date.</t>
    </r>
  </si>
  <si>
    <r>
      <rPr>
        <sz val="10"/>
        <color rgb="FF000000"/>
        <rFont val="Arial Narrow"/>
      </rPr>
      <t xml:space="preserve">Did not meet the project's established DBE/ESBE or SBE goals by </t>
    </r>
    <r>
      <rPr>
        <sz val="10"/>
        <color rgb="FFFF0000"/>
        <rFont val="Arial Narrow"/>
      </rPr>
      <t xml:space="preserve">more than -5%   </t>
    </r>
    <r>
      <rPr>
        <b/>
        <sz val="10"/>
        <color rgb="FF000000"/>
        <rFont val="Arial Narrow"/>
      </rPr>
      <t>AND</t>
    </r>
    <r>
      <rPr>
        <sz val="10"/>
        <color rgb="FF000000"/>
        <rFont val="Arial Narrow"/>
      </rPr>
      <t xml:space="preserve"> did not document a reasonable good-faith-effort.</t>
    </r>
    <r>
      <rPr>
        <vertAlign val="superscript"/>
        <sz val="10"/>
        <color rgb="FF000000"/>
        <rFont val="Arial Narrow"/>
      </rPr>
      <t>2</t>
    </r>
  </si>
  <si>
    <r>
      <t xml:space="preserve">The DBE/ESBE or SBE percentage was </t>
    </r>
    <r>
      <rPr>
        <sz val="10"/>
        <color indexed="10"/>
        <rFont val="Arial Narrow"/>
        <family val="2"/>
      </rPr>
      <t>between -3% and +3%</t>
    </r>
    <r>
      <rPr>
        <sz val="10"/>
        <rFont val="Arial Narrow"/>
        <family val="2"/>
      </rPr>
      <t xml:space="preserve"> of the established goal.</t>
    </r>
  </si>
  <si>
    <t>Exceeded  the project's established DBE/ESBE or SBE goals by 3%-5% of project value or 3%-5% of agreement value.</t>
  </si>
  <si>
    <r>
      <rPr>
        <sz val="10"/>
        <color indexed="10"/>
        <rFont val="Arial Narrow"/>
        <family val="2"/>
      </rPr>
      <t xml:space="preserve">Exceeded </t>
    </r>
    <r>
      <rPr>
        <sz val="10"/>
        <rFont val="Arial Narrow"/>
        <family val="2"/>
      </rPr>
      <t xml:space="preserve"> the project's established DBE/ESBE or SBE goals</t>
    </r>
    <r>
      <rPr>
        <vertAlign val="superscript"/>
        <sz val="10"/>
        <rFont val="Arial Narrow"/>
        <family val="2"/>
      </rPr>
      <t>1</t>
    </r>
    <r>
      <rPr>
        <sz val="10"/>
        <rFont val="Arial Narrow"/>
        <family val="2"/>
      </rPr>
      <t xml:space="preserve"> by </t>
    </r>
    <r>
      <rPr>
        <sz val="10"/>
        <color indexed="10"/>
        <rFont val="Arial Narrow"/>
        <family val="2"/>
      </rPr>
      <t>5%  (of agreement value) or more</t>
    </r>
    <r>
      <rPr>
        <sz val="10"/>
        <rFont val="Arial Narrow"/>
        <family val="2"/>
      </rPr>
      <t>.</t>
    </r>
  </si>
  <si>
    <t>DC-180  rev  May 2016</t>
  </si>
  <si>
    <t>Quality Rater:</t>
  </si>
  <si>
    <t>Quality Reviewer:</t>
  </si>
  <si>
    <t>Weight</t>
  </si>
  <si>
    <t>Enter "X"
if N/A</t>
  </si>
  <si>
    <t>Rating Value</t>
  </si>
  <si>
    <t>% weight</t>
  </si>
  <si>
    <t>Available Ratings</t>
  </si>
  <si>
    <t>A.  GENERAL</t>
  </si>
  <si>
    <t>Ability to  work indepently and be self directed</t>
  </si>
  <si>
    <t xml:space="preserve">Communicates effectively with Contractor and NJDOT personnel </t>
  </si>
  <si>
    <t>Prepared for assignments (has appropriate plans, specifications and Standard Details when perfoming inspections)</t>
  </si>
  <si>
    <t>Reports promptly, is reliable and diligently performs duties</t>
  </si>
  <si>
    <t>Familiar with NJDOT Construction Procedures and executes assignments in compliance with the CPH.</t>
  </si>
  <si>
    <t>B.  INSPECTION</t>
  </si>
  <si>
    <t>Demonstrates technical knowledge of construction inspection</t>
  </si>
  <si>
    <t>Familiar with assignment compliance requirements (standard specification/special provision/ working drawing requirements)</t>
  </si>
  <si>
    <t>Inspects, monitors and coordinates the enforcement of traffic control/safety compliance standards. In addition, inspects, monitors and coordinates the enforcement of  lane restrictions/follows notification procedures for unanticipated lane closures/delays.</t>
  </si>
  <si>
    <t>Confirms contractor used only approved materials sources and verifies materials certifications are received.</t>
  </si>
  <si>
    <t>C.  ADMINISTRATION</t>
  </si>
  <si>
    <t xml:space="preserve">Staff completes Inspection Reports in an accurate and detailed manner. </t>
  </si>
  <si>
    <t>Submits reports in a timely manner</t>
  </si>
  <si>
    <t>Maintains office records (data entries/office filing/As-built plans)</t>
  </si>
  <si>
    <t>Prepares and submits monthly payment Estimates</t>
  </si>
  <si>
    <t>Completes Asbuilt quantity calculations in accordance with CPH as directed by the RE.</t>
  </si>
  <si>
    <t>Completes Asbuilts in a timely manner as directed by the RE.</t>
  </si>
  <si>
    <t>E. Supervisory/RE</t>
  </si>
  <si>
    <t>Monitors the Contractor's progress schedule</t>
  </si>
  <si>
    <t>Exercises oversight/ organizes inspection team to ensure all activities are monitored</t>
  </si>
  <si>
    <t xml:space="preserve">Responds to RFI's/ Resolves field condition issues  </t>
  </si>
  <si>
    <t>Prepares Change Orders in accordance with the Contract in a timely manner</t>
  </si>
  <si>
    <t>Responds to claims/ Ensures supporting documentation recorded/</t>
  </si>
  <si>
    <t>Completes project closeout in a timely manner</t>
  </si>
  <si>
    <t xml:space="preserve">Overall Quality Rating </t>
  </si>
  <si>
    <t>Quality</t>
  </si>
  <si>
    <t>GENERAL</t>
  </si>
  <si>
    <r>
      <t xml:space="preserve">Staff required </t>
    </r>
    <r>
      <rPr>
        <sz val="10"/>
        <color indexed="10"/>
        <rFont val="Arial Narrow"/>
        <family val="2"/>
      </rPr>
      <t xml:space="preserve">frequent </t>
    </r>
    <r>
      <rPr>
        <sz val="10"/>
        <rFont val="Arial Narrow"/>
        <family val="2"/>
      </rPr>
      <t>oversight in the execution of their duties;                                 OR</t>
    </r>
    <r>
      <rPr>
        <sz val="10"/>
        <color indexed="10"/>
        <rFont val="Arial Narrow"/>
        <family val="2"/>
      </rPr>
      <t xml:space="preserve">  ignored</t>
    </r>
    <r>
      <rPr>
        <sz val="10"/>
        <rFont val="Arial Narrow"/>
        <family val="2"/>
      </rPr>
      <t xml:space="preserve"> other construction activities if not given specific instruction.</t>
    </r>
  </si>
  <si>
    <t>Staff required moderate oversight.  Staff could not be generally trusted to execute duties frequently or took a long time to learn aspects of the job. Staff demonstrated little initiative to take on tasks.</t>
  </si>
  <si>
    <r>
      <t xml:space="preserve">Staff required </t>
    </r>
    <r>
      <rPr>
        <sz val="10"/>
        <color indexed="10"/>
        <rFont val="Arial Narrow"/>
        <family val="2"/>
      </rPr>
      <t xml:space="preserve">some </t>
    </r>
    <r>
      <rPr>
        <sz val="10"/>
        <rFont val="Arial Narrow"/>
        <family val="2"/>
      </rPr>
      <t xml:space="preserve">oversight and direction, but learned quickly and could be generally be trusted to execute duties;                                             Staff demonstrated initiative to take on tasks without having to be assigned on </t>
    </r>
    <r>
      <rPr>
        <sz val="10"/>
        <color indexed="10"/>
        <rFont val="Arial Narrow"/>
        <family val="2"/>
      </rPr>
      <t>some</t>
    </r>
    <r>
      <rPr>
        <sz val="10"/>
        <rFont val="Arial Narrow"/>
        <family val="2"/>
      </rPr>
      <t xml:space="preserve"> occassions.</t>
    </r>
  </si>
  <si>
    <t>Staff required almost no oversight. Staff was able to execute assignments without assistance or corrections and can be trusted to execute duties.  Demonstrationed frequent ability to take on tasks without being assigned.</t>
  </si>
  <si>
    <r>
      <t xml:space="preserve">Staff required </t>
    </r>
    <r>
      <rPr>
        <sz val="10"/>
        <color indexed="10"/>
        <rFont val="Arial Narrow"/>
        <family val="2"/>
      </rPr>
      <t>no</t>
    </r>
    <r>
      <rPr>
        <sz val="10"/>
        <rFont val="Arial Narrow"/>
        <family val="2"/>
      </rPr>
      <t xml:space="preserve"> oversight - was able to execute assignments without assistance or correction;     
Demonstrated </t>
    </r>
    <r>
      <rPr>
        <sz val="10"/>
        <color indexed="10"/>
        <rFont val="Arial Narrow"/>
        <family val="2"/>
      </rPr>
      <t>frequent</t>
    </r>
    <r>
      <rPr>
        <sz val="10"/>
        <rFont val="Arial Narrow"/>
        <family val="2"/>
      </rPr>
      <t xml:space="preserve"> ability to take initiative and take on tasks without being assigned.</t>
    </r>
  </si>
  <si>
    <r>
      <t>Staff communication skills are</t>
    </r>
    <r>
      <rPr>
        <sz val="10"/>
        <color indexed="10"/>
        <rFont val="Arial Narrow"/>
        <family val="2"/>
      </rPr>
      <t xml:space="preserve"> poor</t>
    </r>
    <r>
      <rPr>
        <sz val="10"/>
        <rFont val="Arial Narrow"/>
        <family val="2"/>
      </rPr>
      <t>.  On multiple occasions, failure to communicate or miscommunication resulted in worsening problems situations.</t>
    </r>
  </si>
  <si>
    <t xml:space="preserve">Staff communication is lacking. </t>
  </si>
  <si>
    <r>
      <t xml:space="preserve">Staff </t>
    </r>
    <r>
      <rPr>
        <sz val="10"/>
        <color indexed="10"/>
        <rFont val="Arial Narrow"/>
        <family val="2"/>
      </rPr>
      <t>usually</t>
    </r>
    <r>
      <rPr>
        <sz val="10"/>
        <rFont val="Arial Narrow"/>
        <family val="2"/>
      </rPr>
      <t xml:space="preserve"> communicate effectively.  They are able to sufficiently inform NJDOT when asked about a condition or issue.     </t>
    </r>
  </si>
  <si>
    <r>
      <t xml:space="preserve">Staff </t>
    </r>
    <r>
      <rPr>
        <sz val="10"/>
        <color indexed="10"/>
        <rFont val="Arial Narrow"/>
        <family val="2"/>
      </rPr>
      <t>usually</t>
    </r>
    <r>
      <rPr>
        <sz val="10"/>
        <rFont val="Arial Narrow"/>
        <family val="2"/>
      </rPr>
      <t xml:space="preserve"> communicate effectively.  They regularly inform NJDOT of the relevant project conditions and issues.  </t>
    </r>
  </si>
  <si>
    <r>
      <t xml:space="preserve">Staff communicate </t>
    </r>
    <r>
      <rPr>
        <sz val="10"/>
        <color indexed="10"/>
        <rFont val="Arial Narrow"/>
        <family val="2"/>
      </rPr>
      <t>very effectively</t>
    </r>
    <r>
      <rPr>
        <sz val="10"/>
        <rFont val="Arial Narrow"/>
        <family val="2"/>
      </rPr>
      <t>.  They proactively communicate problems to NJDOT</t>
    </r>
    <r>
      <rPr>
        <sz val="10"/>
        <rFont val="Arial Narrow"/>
        <family val="2"/>
      </rPr>
      <t xml:space="preserve">, and do so in am professional manner.           </t>
    </r>
  </si>
  <si>
    <r>
      <rPr>
        <b/>
        <sz val="10"/>
        <rFont val="Arial Narrow"/>
        <family val="2"/>
      </rPr>
      <t>OR</t>
    </r>
    <r>
      <rPr>
        <sz val="10"/>
        <rFont val="Arial Narrow"/>
        <family val="2"/>
      </rPr>
      <t xml:space="preserve"> staff communication contributed to an unnecessarily hostile relationship.</t>
    </r>
  </si>
  <si>
    <r>
      <rPr>
        <b/>
        <sz val="10"/>
        <rFont val="Arial Narrow"/>
        <family val="2"/>
      </rPr>
      <t xml:space="preserve">OR </t>
    </r>
    <r>
      <rPr>
        <sz val="10"/>
        <rFont val="Arial Narrow"/>
        <family val="2"/>
      </rPr>
      <t xml:space="preserve">on at least </t>
    </r>
    <r>
      <rPr>
        <sz val="10"/>
        <color indexed="10"/>
        <rFont val="Arial Narrow"/>
        <family val="2"/>
      </rPr>
      <t>one time</t>
    </r>
    <r>
      <rPr>
        <sz val="10"/>
        <rFont val="Arial Narrow"/>
        <family val="2"/>
      </rPr>
      <t xml:space="preserve"> failed to communicate a significant problem to NJDOT</t>
    </r>
  </si>
  <si>
    <t>Written and verbal communication did not result in any significant problem.</t>
  </si>
  <si>
    <t>Written and verbal communication is understood, and did not require undue clarification.</t>
  </si>
  <si>
    <r>
      <t xml:space="preserve">Written and verbal communication is </t>
    </r>
    <r>
      <rPr>
        <sz val="10"/>
        <color indexed="10"/>
        <rFont val="Arial Narrow"/>
        <family val="2"/>
      </rPr>
      <t>clear</t>
    </r>
    <r>
      <rPr>
        <sz val="10"/>
        <rFont val="Arial Narrow"/>
        <family val="2"/>
      </rPr>
      <t xml:space="preserve"> and </t>
    </r>
    <r>
      <rPr>
        <sz val="10"/>
        <color indexed="10"/>
        <rFont val="Arial Narrow"/>
        <family val="2"/>
      </rPr>
      <t>direct</t>
    </r>
    <r>
      <rPr>
        <sz val="10"/>
        <rFont val="Arial Narrow"/>
        <family val="2"/>
      </rPr>
      <t xml:space="preserve">. </t>
    </r>
  </si>
  <si>
    <r>
      <t xml:space="preserve">At least one consultant </t>
    </r>
    <r>
      <rPr>
        <sz val="10"/>
        <color indexed="10"/>
        <rFont val="Arial Narrow"/>
        <family val="2"/>
      </rPr>
      <t xml:space="preserve">removed </t>
    </r>
    <r>
      <rPr>
        <sz val="10"/>
        <rFont val="Arial Narrow"/>
        <family val="2"/>
      </rPr>
      <t>from task at the direction of the State for failure to competently execute inspection duties for lack of understanding contract requirements.</t>
    </r>
  </si>
  <si>
    <r>
      <t xml:space="preserve">Staff were cited for not having at having a complete set of contract documents (standard specifications, special provisions, addenda, and approved working drawings) on </t>
    </r>
    <r>
      <rPr>
        <sz val="10"/>
        <color indexed="10"/>
        <rFont val="Arial Narrow"/>
        <family val="2"/>
      </rPr>
      <t xml:space="preserve">numerous </t>
    </r>
    <r>
      <rPr>
        <sz val="10"/>
        <rFont val="Arial Narrow"/>
        <family val="2"/>
      </rPr>
      <t xml:space="preserve">occassions.                            </t>
    </r>
  </si>
  <si>
    <r>
      <t xml:space="preserve">Staff were </t>
    </r>
    <r>
      <rPr>
        <sz val="10"/>
        <color indexed="10"/>
        <rFont val="Arial Narrow"/>
        <family val="2"/>
      </rPr>
      <t xml:space="preserve">cited for not </t>
    </r>
    <r>
      <rPr>
        <sz val="10"/>
        <rFont val="Arial Narrow"/>
        <family val="2"/>
      </rPr>
      <t xml:space="preserve">having at having a complete set of contract documents (standard specifications, special provisions, addenda, and approved working drawings).                            </t>
    </r>
  </si>
  <si>
    <r>
      <t xml:space="preserve">Staff are </t>
    </r>
    <r>
      <rPr>
        <sz val="10"/>
        <color indexed="10"/>
        <rFont val="Arial Narrow"/>
        <family val="2"/>
      </rPr>
      <t xml:space="preserve">always equipped </t>
    </r>
    <r>
      <rPr>
        <sz val="10"/>
        <rFont val="Arial Narrow"/>
        <family val="2"/>
      </rPr>
      <t xml:space="preserve">with the correct contract documents (standard specifications, special provisions, addenda, and approved working drawings.).  </t>
    </r>
  </si>
  <si>
    <r>
      <rPr>
        <b/>
        <sz val="10"/>
        <rFont val="Arial Narrow"/>
        <family val="2"/>
      </rPr>
      <t>OR</t>
    </r>
    <r>
      <rPr>
        <sz val="10"/>
        <rFont val="Arial Narrow"/>
        <family val="2"/>
      </rPr>
      <t xml:space="preserve"> staff were cited for multiple incidences of applying incorrect compliance standards.</t>
    </r>
  </si>
  <si>
    <r>
      <rPr>
        <b/>
        <sz val="10"/>
        <rFont val="Arial Narrow"/>
        <family val="2"/>
      </rPr>
      <t>OR</t>
    </r>
    <r>
      <rPr>
        <sz val="10"/>
        <rFont val="Arial Narrow"/>
        <family val="2"/>
      </rPr>
      <t xml:space="preserve"> staff were cited for </t>
    </r>
    <r>
      <rPr>
        <sz val="10"/>
        <color indexed="10"/>
        <rFont val="Arial Narrow"/>
        <family val="2"/>
      </rPr>
      <t xml:space="preserve">one  </t>
    </r>
    <r>
      <rPr>
        <sz val="10"/>
        <rFont val="Arial Narrow"/>
        <family val="2"/>
      </rPr>
      <t>incidence of applying incorrect compliance standards.</t>
    </r>
  </si>
  <si>
    <r>
      <rPr>
        <b/>
        <sz val="10"/>
        <rFont val="Arial Narrow"/>
        <family val="2"/>
      </rPr>
      <t>BUT</t>
    </r>
    <r>
      <rPr>
        <sz val="10"/>
        <rFont val="Arial Narrow"/>
        <family val="2"/>
      </rPr>
      <t xml:space="preserve"> staff were </t>
    </r>
    <r>
      <rPr>
        <sz val="10"/>
        <color indexed="10"/>
        <rFont val="Arial Narrow"/>
        <family val="2"/>
      </rPr>
      <t>not cited f</t>
    </r>
    <r>
      <rPr>
        <sz val="10"/>
        <rFont val="Arial Narrow"/>
        <family val="2"/>
      </rPr>
      <t>or any incidences of applying incorrect compliance standards.</t>
    </r>
  </si>
  <si>
    <r>
      <rPr>
        <b/>
        <sz val="10"/>
        <rFont val="Arial Narrow"/>
        <family val="2"/>
      </rPr>
      <t>AND</t>
    </r>
    <r>
      <rPr>
        <sz val="10"/>
        <rFont val="Arial Narrow"/>
        <family val="2"/>
      </rPr>
      <t xml:space="preserve"> staff were </t>
    </r>
    <r>
      <rPr>
        <sz val="10"/>
        <color indexed="10"/>
        <rFont val="Arial Narrow"/>
        <family val="2"/>
      </rPr>
      <t xml:space="preserve">not cited </t>
    </r>
    <r>
      <rPr>
        <sz val="10"/>
        <rFont val="Arial Narrow"/>
        <family val="2"/>
      </rPr>
      <t>for any incidences of applying incorrect compliance standards.</t>
    </r>
  </si>
  <si>
    <r>
      <t xml:space="preserve">Staff has had </t>
    </r>
    <r>
      <rPr>
        <sz val="10"/>
        <color indexed="10"/>
        <rFont val="Arial Narrow"/>
        <family val="2"/>
      </rPr>
      <t>multiple</t>
    </r>
    <r>
      <rPr>
        <sz val="10"/>
        <rFont val="Arial Narrow"/>
        <family val="2"/>
      </rPr>
      <t xml:space="preserve"> occasions of being late,
</t>
    </r>
    <r>
      <rPr>
        <b/>
        <sz val="10"/>
        <rFont val="Arial Narrow"/>
        <family val="2"/>
      </rPr>
      <t>OR</t>
    </r>
    <r>
      <rPr>
        <sz val="10"/>
        <rFont val="Arial Narrow"/>
        <family val="2"/>
      </rPr>
      <t xml:space="preserve"> could not be relied upon for shift changes.</t>
    </r>
  </si>
  <si>
    <r>
      <t xml:space="preserve">Staff has had </t>
    </r>
    <r>
      <rPr>
        <sz val="10"/>
        <color rgb="FFFF0000"/>
        <rFont val="Arial Narrow"/>
        <family val="2"/>
      </rPr>
      <t>occasional</t>
    </r>
    <r>
      <rPr>
        <sz val="10"/>
        <rFont val="Arial Narrow"/>
        <family val="2"/>
      </rPr>
      <t xml:space="preserve"> occasions of being late,
</t>
    </r>
    <r>
      <rPr>
        <b/>
        <sz val="10"/>
        <rFont val="Arial Narrow"/>
        <family val="2"/>
      </rPr>
      <t>OR</t>
    </r>
    <r>
      <rPr>
        <sz val="10"/>
        <rFont val="Arial Narrow"/>
        <family val="2"/>
      </rPr>
      <t xml:space="preserve"> could not always be relied upon for shift changes.</t>
    </r>
  </si>
  <si>
    <r>
      <t xml:space="preserve">Staff was </t>
    </r>
    <r>
      <rPr>
        <sz val="10"/>
        <color indexed="10"/>
        <rFont val="Arial Narrow"/>
        <family val="2"/>
      </rPr>
      <t xml:space="preserve">usually </t>
    </r>
    <r>
      <rPr>
        <sz val="10"/>
        <rFont val="Arial Narrow"/>
        <family val="2"/>
      </rPr>
      <t>punctual, and were considered generally reliable.</t>
    </r>
  </si>
  <si>
    <r>
      <t xml:space="preserve">Staff was </t>
    </r>
    <r>
      <rPr>
        <sz val="10"/>
        <color rgb="FFFF0000"/>
        <rFont val="Arial Narrow"/>
        <family val="2"/>
      </rPr>
      <t xml:space="preserve">usually </t>
    </r>
    <r>
      <rPr>
        <sz val="10"/>
        <rFont val="Arial Narrow"/>
        <family val="2"/>
      </rPr>
      <t xml:space="preserve">punctual, and were considered generally reliable, with </t>
    </r>
    <r>
      <rPr>
        <sz val="10"/>
        <color rgb="FFFF0000"/>
        <rFont val="Arial Narrow"/>
        <family val="2"/>
      </rPr>
      <t xml:space="preserve">minor </t>
    </r>
    <r>
      <rPr>
        <sz val="10"/>
        <rFont val="Arial Narrow"/>
        <family val="2"/>
      </rPr>
      <t>exceptions.</t>
    </r>
  </si>
  <si>
    <r>
      <t xml:space="preserve">Staff always reports on time and are considered as </t>
    </r>
    <r>
      <rPr>
        <sz val="10"/>
        <color indexed="10"/>
        <rFont val="Arial Narrow"/>
        <family val="2"/>
      </rPr>
      <t xml:space="preserve">very </t>
    </r>
    <r>
      <rPr>
        <sz val="10"/>
        <rFont val="Arial Narrow"/>
        <family val="2"/>
      </rPr>
      <t>reliable.  Staff were dependable if shift changes were required.</t>
    </r>
  </si>
  <si>
    <r>
      <rPr>
        <b/>
        <sz val="10"/>
        <rFont val="Arial Narrow"/>
        <family val="2"/>
      </rPr>
      <t>OR</t>
    </r>
    <r>
      <rPr>
        <sz val="10"/>
        <rFont val="Arial Narrow"/>
        <family val="2"/>
      </rPr>
      <t xml:space="preserve"> was found on </t>
    </r>
    <r>
      <rPr>
        <sz val="10"/>
        <color indexed="10"/>
        <rFont val="Arial Narrow"/>
        <family val="2"/>
      </rPr>
      <t xml:space="preserve">multiple </t>
    </r>
    <r>
      <rPr>
        <sz val="10"/>
        <rFont val="Arial Narrow"/>
        <family val="2"/>
      </rPr>
      <t xml:space="preserve">occasions not busy  when work was available                             </t>
    </r>
  </si>
  <si>
    <r>
      <rPr>
        <b/>
        <sz val="10"/>
        <rFont val="Arial Narrow"/>
        <family val="2"/>
      </rPr>
      <t>OR</t>
    </r>
    <r>
      <rPr>
        <sz val="10"/>
        <rFont val="Arial Narrow"/>
        <family val="2"/>
      </rPr>
      <t xml:space="preserve"> was found on a  </t>
    </r>
    <r>
      <rPr>
        <sz val="10"/>
        <color rgb="FFFF0000"/>
        <rFont val="Arial Narrow"/>
        <family val="2"/>
      </rPr>
      <t xml:space="preserve">few (minor) </t>
    </r>
    <r>
      <rPr>
        <sz val="10"/>
        <rFont val="Arial Narrow"/>
        <family val="2"/>
      </rPr>
      <t>occasions not busy  when work was available</t>
    </r>
  </si>
  <si>
    <r>
      <rPr>
        <b/>
        <sz val="10"/>
        <rFont val="Arial Narrow"/>
        <family val="2"/>
      </rPr>
      <t>AND</t>
    </r>
    <r>
      <rPr>
        <sz val="10"/>
        <rFont val="Arial Narrow"/>
        <family val="2"/>
      </rPr>
      <t xml:space="preserve"> Staff was attentive and found to be generally hard working, with only </t>
    </r>
    <r>
      <rPr>
        <sz val="10"/>
        <color indexed="10"/>
        <rFont val="Arial Narrow"/>
        <family val="2"/>
      </rPr>
      <t xml:space="preserve">minor </t>
    </r>
    <r>
      <rPr>
        <sz val="10"/>
        <rFont val="Arial Narrow"/>
        <family val="2"/>
      </rPr>
      <t>occasions found not being diligent</t>
    </r>
  </si>
  <si>
    <r>
      <t xml:space="preserve">AND Staff was attentive and found to be generally hard working, with only </t>
    </r>
    <r>
      <rPr>
        <sz val="10"/>
        <color rgb="FFFF0000"/>
        <rFont val="Arial Narrow"/>
        <family val="2"/>
      </rPr>
      <t>minor</t>
    </r>
    <r>
      <rPr>
        <sz val="10"/>
        <rFont val="Arial Narrow"/>
        <family val="2"/>
      </rPr>
      <t xml:space="preserve"> occasions found not being diligent</t>
    </r>
  </si>
  <si>
    <r>
      <rPr>
        <b/>
        <sz val="10"/>
        <rFont val="Arial Narrow"/>
        <family val="2"/>
      </rPr>
      <t>AND</t>
    </r>
    <r>
      <rPr>
        <sz val="10"/>
        <rFont val="Arial Narrow"/>
        <family val="2"/>
      </rPr>
      <t xml:space="preserve"> Staff </t>
    </r>
    <r>
      <rPr>
        <sz val="10"/>
        <color indexed="10"/>
        <rFont val="Arial Narrow"/>
        <family val="2"/>
      </rPr>
      <t>consistently</t>
    </r>
    <r>
      <rPr>
        <sz val="10"/>
        <rFont val="Arial Narrow"/>
        <family val="2"/>
      </rPr>
      <t xml:space="preserve"> worked diligently; when assignments were not active asked for work or undertook work without having to be asked</t>
    </r>
  </si>
  <si>
    <r>
      <t xml:space="preserve">Staff </t>
    </r>
    <r>
      <rPr>
        <sz val="10"/>
        <color indexed="10"/>
        <rFont val="Arial Narrow"/>
        <family val="2"/>
      </rPr>
      <t>lacked a basic understanding</t>
    </r>
    <r>
      <rPr>
        <sz val="10"/>
        <rFont val="Arial Narrow"/>
        <family val="2"/>
      </rPr>
      <t xml:space="preserve"> of NJDOT procedures; required frequent instructions </t>
    </r>
  </si>
  <si>
    <r>
      <t xml:space="preserve">Staff </t>
    </r>
    <r>
      <rPr>
        <sz val="10"/>
        <color indexed="10"/>
        <rFont val="Arial Narrow"/>
        <family val="2"/>
      </rPr>
      <t>had a basic understanding</t>
    </r>
    <r>
      <rPr>
        <sz val="10"/>
        <rFont val="Arial Narrow"/>
        <family val="2"/>
      </rPr>
      <t xml:space="preserve"> of NJDOT procedures; required periodic instructions </t>
    </r>
  </si>
  <si>
    <r>
      <t>Staff had a</t>
    </r>
    <r>
      <rPr>
        <sz val="10"/>
        <color indexed="10"/>
        <rFont val="Arial Narrow"/>
        <family val="2"/>
      </rPr>
      <t xml:space="preserve"> basic understanding</t>
    </r>
    <r>
      <rPr>
        <sz val="10"/>
        <rFont val="Arial Narrow"/>
        <family val="2"/>
      </rPr>
      <t xml:space="preserve"> of NJDOT Construction Procedures; required little or no procedural direction;  any errors had little or no consequence</t>
    </r>
  </si>
  <si>
    <r>
      <t xml:space="preserve">Staff was </t>
    </r>
    <r>
      <rPr>
        <sz val="10"/>
        <color rgb="FFFF0000"/>
        <rFont val="Arial Narrow"/>
        <family val="2"/>
      </rPr>
      <t>mostly</t>
    </r>
    <r>
      <rPr>
        <sz val="10"/>
        <color indexed="10"/>
        <rFont val="Arial Narrow"/>
        <family val="2"/>
      </rPr>
      <t xml:space="preserve"> familiar</t>
    </r>
    <r>
      <rPr>
        <sz val="10"/>
        <rFont val="Arial Narrow"/>
        <family val="2"/>
      </rPr>
      <t xml:space="preserve"> with NJDOT Construction Procedures required some procedural direction;  any errors had no consequence</t>
    </r>
  </si>
  <si>
    <r>
      <t xml:space="preserve">Staff was </t>
    </r>
    <r>
      <rPr>
        <sz val="10"/>
        <color indexed="10"/>
        <rFont val="Arial Narrow"/>
        <family val="2"/>
      </rPr>
      <t>completely familiar</t>
    </r>
    <r>
      <rPr>
        <sz val="10"/>
        <rFont val="Arial Narrow"/>
        <family val="2"/>
      </rPr>
      <t xml:space="preserve"> with NJDOT Construction Procedures and always executed assignments in compliance with the CPH</t>
    </r>
  </si>
  <si>
    <r>
      <rPr>
        <b/>
        <sz val="10"/>
        <rFont val="Arial Narrow"/>
        <family val="2"/>
      </rPr>
      <t>OR</t>
    </r>
    <r>
      <rPr>
        <sz val="10"/>
        <rFont val="Arial Narrow"/>
        <family val="2"/>
      </rPr>
      <t xml:space="preserve"> exhibited at least </t>
    </r>
    <r>
      <rPr>
        <sz val="10"/>
        <color indexed="10"/>
        <rFont val="Arial Narrow"/>
        <family val="2"/>
      </rPr>
      <t>one</t>
    </r>
    <r>
      <rPr>
        <sz val="10"/>
        <rFont val="Arial Narrow"/>
        <family val="2"/>
      </rPr>
      <t xml:space="preserve"> procedural error that had </t>
    </r>
    <r>
      <rPr>
        <sz val="10"/>
        <color indexed="10"/>
        <rFont val="Arial Narrow"/>
        <family val="2"/>
      </rPr>
      <t>significant</t>
    </r>
    <r>
      <rPr>
        <sz val="10"/>
        <rFont val="Arial Narrow"/>
        <family val="2"/>
      </rPr>
      <t xml:space="preserve"> consequence</t>
    </r>
  </si>
  <si>
    <r>
      <rPr>
        <b/>
        <sz val="10"/>
        <rFont val="Arial Narrow"/>
        <family val="2"/>
      </rPr>
      <t>OR</t>
    </r>
    <r>
      <rPr>
        <sz val="10"/>
        <rFont val="Arial Narrow"/>
        <family val="2"/>
      </rPr>
      <t xml:space="preserve"> exhibited at least </t>
    </r>
    <r>
      <rPr>
        <sz val="10"/>
        <color indexed="10"/>
        <rFont val="Arial Narrow"/>
        <family val="2"/>
      </rPr>
      <t>one</t>
    </r>
    <r>
      <rPr>
        <sz val="10"/>
        <rFont val="Arial Narrow"/>
        <family val="2"/>
      </rPr>
      <t xml:space="preserve"> procedural error that had </t>
    </r>
    <r>
      <rPr>
        <sz val="10"/>
        <color rgb="FFFF0000"/>
        <rFont val="Arial Narrow"/>
        <family val="2"/>
      </rPr>
      <t>noticable</t>
    </r>
    <r>
      <rPr>
        <sz val="10"/>
        <rFont val="Arial Narrow"/>
        <family val="2"/>
      </rPr>
      <t xml:space="preserve"> consequence</t>
    </r>
  </si>
  <si>
    <t>INSPECTION</t>
  </si>
  <si>
    <r>
      <t xml:space="preserve">At least one consultant was </t>
    </r>
    <r>
      <rPr>
        <sz val="10"/>
        <color indexed="10"/>
        <rFont val="Arial Narrow"/>
        <family val="2"/>
      </rPr>
      <t xml:space="preserve">removed </t>
    </r>
    <r>
      <rPr>
        <sz val="10"/>
        <rFont val="Arial Narrow"/>
        <family val="2"/>
      </rPr>
      <t xml:space="preserve">from the project at the direction of the  State for lacking sufficient technical knowledge of construction inspection. </t>
    </r>
    <r>
      <rPr>
        <vertAlign val="superscript"/>
        <sz val="10"/>
        <rFont val="Arial Narrow"/>
        <family val="2"/>
      </rPr>
      <t>1</t>
    </r>
    <r>
      <rPr>
        <sz val="10"/>
        <rFont val="Arial Narrow"/>
        <family val="2"/>
      </rPr>
      <t xml:space="preserve"> </t>
    </r>
  </si>
  <si>
    <r>
      <t xml:space="preserve">At least one consultant was found to </t>
    </r>
    <r>
      <rPr>
        <sz val="10"/>
        <color indexed="10"/>
        <rFont val="Arial Narrow"/>
        <family val="2"/>
      </rPr>
      <t xml:space="preserve">lack </t>
    </r>
    <r>
      <rPr>
        <sz val="10"/>
        <rFont val="Arial Narrow"/>
        <family val="2"/>
      </rPr>
      <t>a</t>
    </r>
    <r>
      <rPr>
        <sz val="10"/>
        <color indexed="10"/>
        <rFont val="Arial Narrow"/>
        <family val="2"/>
      </rPr>
      <t xml:space="preserve"> basic</t>
    </r>
    <r>
      <rPr>
        <sz val="10"/>
        <rFont val="Arial Narrow"/>
        <family val="2"/>
      </rPr>
      <t xml:space="preserve"> level of technical knowledge.</t>
    </r>
  </si>
  <si>
    <r>
      <t xml:space="preserve">Staff exhibited a </t>
    </r>
    <r>
      <rPr>
        <sz val="10"/>
        <color indexed="10"/>
        <rFont val="Arial Narrow"/>
        <family val="2"/>
      </rPr>
      <t xml:space="preserve">basic </t>
    </r>
    <r>
      <rPr>
        <sz val="10"/>
        <rFont val="Arial Narrow"/>
        <family val="2"/>
      </rPr>
      <t>level of technical knowledge of construction inspection - and were able to be technically proficient in  their assignments.</t>
    </r>
    <r>
      <rPr>
        <vertAlign val="superscript"/>
        <sz val="10"/>
        <rFont val="Arial Narrow"/>
        <family val="2"/>
      </rPr>
      <t>1</t>
    </r>
  </si>
  <si>
    <r>
      <t>Staff exhibited  a</t>
    </r>
    <r>
      <rPr>
        <sz val="10"/>
        <color indexed="10"/>
        <rFont val="Arial Narrow"/>
        <family val="2"/>
      </rPr>
      <t xml:space="preserve"> better than average</t>
    </r>
    <r>
      <rPr>
        <sz val="10"/>
        <rFont val="Arial Narrow"/>
        <family val="2"/>
      </rPr>
      <t xml:space="preserve"> level of technical knowledge of construction inspection.</t>
    </r>
  </si>
  <si>
    <r>
      <t xml:space="preserve">Staff exhibited an </t>
    </r>
    <r>
      <rPr>
        <sz val="10"/>
        <color indexed="10"/>
        <rFont val="Arial Narrow"/>
        <family val="2"/>
      </rPr>
      <t>outstanding</t>
    </r>
    <r>
      <rPr>
        <sz val="10"/>
        <rFont val="Arial Narrow"/>
        <family val="2"/>
      </rPr>
      <t xml:space="preserve"> level of technical knowledge of  construction inspection for assigned work.</t>
    </r>
    <r>
      <rPr>
        <vertAlign val="superscript"/>
        <sz val="10"/>
        <rFont val="Arial Narrow"/>
        <family val="2"/>
      </rPr>
      <t xml:space="preserve">1     </t>
    </r>
    <r>
      <rPr>
        <sz val="10"/>
        <rFont val="Arial Narrow"/>
        <family val="2"/>
      </rPr>
      <t xml:space="preserve">For projects with </t>
    </r>
    <r>
      <rPr>
        <sz val="10"/>
        <color indexed="10"/>
        <rFont val="Arial Narrow"/>
        <family val="2"/>
      </rPr>
      <t>&gt;4 consultants</t>
    </r>
    <r>
      <rPr>
        <sz val="10"/>
        <rFont val="Arial Narrow"/>
        <family val="2"/>
      </rPr>
      <t>, all critical staff positions exhibited an outstanding level of technical knowledge and all others exhibited at least a basic level of technical knowledge.</t>
    </r>
  </si>
  <si>
    <r>
      <t>1 -</t>
    </r>
    <r>
      <rPr>
        <sz val="10"/>
        <color indexed="30"/>
        <rFont val="Arial Narrow"/>
        <family val="2"/>
      </rPr>
      <t xml:space="preserve">[assignments must be consistent with solicitation  and  ratings adjusted based on  NICET  level] </t>
    </r>
  </si>
  <si>
    <r>
      <t>1 -</t>
    </r>
    <r>
      <rPr>
        <sz val="10"/>
        <color indexed="30"/>
        <rFont val="Arial Narrow"/>
        <family val="2"/>
      </rPr>
      <t xml:space="preserve">[assignments must be consistent with solicitation  and  ratings adjusted based on  NICET  level]       </t>
    </r>
  </si>
  <si>
    <r>
      <rPr>
        <sz val="10"/>
        <color indexed="10"/>
        <rFont val="Arial Narrow"/>
        <family val="2"/>
      </rPr>
      <t xml:space="preserve">At least one </t>
    </r>
    <r>
      <rPr>
        <sz val="10"/>
        <rFont val="Arial Narrow"/>
        <family val="2"/>
      </rPr>
      <t xml:space="preserve">employee was deemed unable to determine compliance of item with contract documents after minor coaching. </t>
    </r>
  </si>
  <si>
    <t>Frequent coaching needed in order for the inspector to find and apply contract documents to ensure contract compliance. Inspector needed assitance on more than one occasion for the same issue</t>
  </si>
  <si>
    <r>
      <t xml:space="preserve">Needed </t>
    </r>
    <r>
      <rPr>
        <sz val="10"/>
        <color indexed="10"/>
        <rFont val="Arial Narrow"/>
        <family val="2"/>
      </rPr>
      <t>minor</t>
    </r>
    <r>
      <rPr>
        <sz val="10"/>
        <rFont val="Arial Narrow"/>
        <family val="2"/>
      </rPr>
      <t xml:space="preserve"> coaching on where to find the information required to conduct their duties of inspection and contract compliance.    After minor coaching, was able to find the information and apply it.</t>
    </r>
  </si>
  <si>
    <t>Inspector needed almost no coaching, inspector was well versed in the contract documents, but made minor errors in ensuring contract compliance.</t>
  </si>
  <si>
    <r>
      <rPr>
        <sz val="10"/>
        <color indexed="10"/>
        <rFont val="Arial Narrow"/>
        <family val="2"/>
      </rPr>
      <t xml:space="preserve">Full familiarity </t>
    </r>
    <r>
      <rPr>
        <sz val="10"/>
        <rFont val="Arial Narrow"/>
        <family val="2"/>
      </rPr>
      <t>with contract documents.  Able to ascertain compliance of constructed items using the contract documents as guidance.</t>
    </r>
  </si>
  <si>
    <r>
      <t>1 -</t>
    </r>
    <r>
      <rPr>
        <sz val="10"/>
        <color indexed="30"/>
        <rFont val="Arial Narrow"/>
        <family val="2"/>
      </rPr>
      <t xml:space="preserve">[ratings should  be  adjusted based on  NICET  level] </t>
    </r>
  </si>
  <si>
    <t xml:space="preserve">Staff members failed to adequately enforce compliance standards.  
On multiple occassions, one or more members of the staff permitted the Contractor to work in a substandard manner. </t>
  </si>
  <si>
    <t>At least  one member of the staff demonstrated occassional failure to confront the Contractor or assertively communicate standards.</t>
  </si>
  <si>
    <t xml:space="preserve">Staff competently enforce compliance standards.  They do not hesitate to confront the Contractor of deficient work.  
</t>
  </si>
  <si>
    <t xml:space="preserve">Staff demonstrated assertive enforcement of compliance standards.  Staff follows up on any required corrective action to enforce compliance. </t>
  </si>
  <si>
    <r>
      <rPr>
        <b/>
        <sz val="10"/>
        <rFont val="Arial Narrow"/>
        <family val="2"/>
      </rPr>
      <t>OR</t>
    </r>
    <r>
      <rPr>
        <sz val="10"/>
        <rFont val="Arial Narrow"/>
        <family val="2"/>
      </rPr>
      <t xml:space="preserve">
</t>
    </r>
    <r>
      <rPr>
        <b/>
        <sz val="10"/>
        <rFont val="Arial Narrow"/>
        <family val="2"/>
      </rPr>
      <t>Traffic Control</t>
    </r>
    <r>
      <rPr>
        <sz val="10"/>
        <rFont val="Arial Narrow"/>
        <family val="2"/>
      </rPr>
      <t xml:space="preserve">: on at least one occassion, a major deficiency in Traffic Control was observed withouth staff notifying the Contractor to perform corrective action or without having notified the RE if the contractor files to promptly take corrective action. 
</t>
    </r>
    <r>
      <rPr>
        <sz val="10"/>
        <rFont val="Arial Narrow"/>
        <family val="2"/>
      </rPr>
      <t xml:space="preserve"> </t>
    </r>
  </si>
  <si>
    <r>
      <rPr>
        <b/>
        <sz val="10"/>
        <rFont val="Arial Narrow"/>
        <family val="2"/>
      </rPr>
      <t xml:space="preserve">AND </t>
    </r>
    <r>
      <rPr>
        <sz val="10"/>
        <rFont val="Arial Narrow"/>
        <family val="2"/>
      </rPr>
      <t xml:space="preserve">
</t>
    </r>
    <r>
      <rPr>
        <b/>
        <sz val="10"/>
        <rFont val="Arial Narrow"/>
        <family val="2"/>
      </rPr>
      <t>Traffic Control</t>
    </r>
    <r>
      <rPr>
        <sz val="10"/>
        <rFont val="Arial Narrow"/>
        <family val="2"/>
      </rPr>
      <t xml:space="preserve">: only minor deficiencies observed and only on a few occassions (without issuing a notice of non-compliance) 
</t>
    </r>
    <r>
      <rPr>
        <b/>
        <sz val="10"/>
        <rFont val="Arial Narrow"/>
        <family val="2"/>
      </rPr>
      <t/>
    </r>
  </si>
  <si>
    <r>
      <rPr>
        <b/>
        <sz val="10"/>
        <rFont val="Arial Narrow"/>
        <family val="2"/>
      </rPr>
      <t xml:space="preserve">AND </t>
    </r>
    <r>
      <rPr>
        <sz val="10"/>
        <rFont val="Arial Narrow"/>
        <family val="2"/>
      </rPr>
      <t xml:space="preserve">
</t>
    </r>
    <r>
      <rPr>
        <b/>
        <sz val="10"/>
        <rFont val="Arial Narrow"/>
        <family val="2"/>
      </rPr>
      <t>Traffic Control</t>
    </r>
    <r>
      <rPr>
        <sz val="10"/>
        <rFont val="Arial Narrow"/>
        <family val="2"/>
      </rPr>
      <t xml:space="preserve">: only minor deficiencies observed and only on a maximum of 1 occasion (without issuing a notice of non-compliance) 
</t>
    </r>
  </si>
  <si>
    <r>
      <rPr>
        <b/>
        <sz val="10"/>
        <rFont val="Arial Narrow"/>
        <family val="2"/>
      </rPr>
      <t xml:space="preserve">AND </t>
    </r>
    <r>
      <rPr>
        <sz val="10"/>
        <rFont val="Arial Narrow"/>
        <family val="2"/>
      </rPr>
      <t xml:space="preserve">
</t>
    </r>
    <r>
      <rPr>
        <b/>
        <sz val="10"/>
        <rFont val="Arial Narrow"/>
        <family val="2"/>
      </rPr>
      <t>Traffic Control</t>
    </r>
    <r>
      <rPr>
        <sz val="10"/>
        <rFont val="Arial Narrow"/>
        <family val="2"/>
      </rPr>
      <t xml:space="preserve">: no deficiencies observed for Traffic Control (without issuing a notice of non-compliance) 
</t>
    </r>
    <r>
      <rPr>
        <b/>
        <sz val="10"/>
        <rFont val="Arial Narrow"/>
        <family val="2"/>
      </rPr>
      <t/>
    </r>
  </si>
  <si>
    <t>Q9</t>
  </si>
  <si>
    <r>
      <rPr>
        <b/>
        <sz val="10"/>
        <rFont val="Arial Narrow"/>
        <family val="2"/>
      </rPr>
      <t>Materials</t>
    </r>
    <r>
      <rPr>
        <sz val="10"/>
        <rFont val="Arial Narrow"/>
        <family val="2"/>
      </rPr>
      <t>: Staff regularly failed to check material were from an approved source or permitted the Contractor to install non-compliant material.</t>
    </r>
  </si>
  <si>
    <t>Materials: Staff regularly checked that material came from an approved materials source with up to one instance of the contractor using materials from an unapproved source (without issuing a notice of non-compliance).</t>
  </si>
  <si>
    <r>
      <rPr>
        <b/>
        <sz val="10"/>
        <rFont val="Arial Narrow"/>
        <family val="2"/>
      </rPr>
      <t>Materials</t>
    </r>
    <r>
      <rPr>
        <sz val="10"/>
        <rFont val="Arial Narrow"/>
        <family val="2"/>
      </rPr>
      <t>: Staff regularly checked that material came from an approved materials source with no instances of the contractor using materials from an unapproved source (without issuing a notice of non-compliance).</t>
    </r>
  </si>
  <si>
    <r>
      <rPr>
        <b/>
        <sz val="10"/>
        <rFont val="Arial Narrow"/>
        <family val="2"/>
      </rPr>
      <t>Materials</t>
    </r>
    <r>
      <rPr>
        <sz val="10"/>
        <rFont val="Arial Narrow"/>
        <family val="2"/>
      </rPr>
      <t>: Staff consistently checked that materials came from an approved source with no instances of the Contractor using non-compliant material (without issuing a notice of non-compliance).</t>
    </r>
  </si>
  <si>
    <t>ADMINISTRATION</t>
  </si>
  <si>
    <t>Q10</t>
  </si>
  <si>
    <t>Reports were frequently incomplete, or insufficiently detailed.</t>
  </si>
  <si>
    <t>Reports did not always contain basic details and resulted in gaps in inspection documentation.</t>
  </si>
  <si>
    <r>
      <t xml:space="preserve">Reports contain </t>
    </r>
    <r>
      <rPr>
        <sz val="10"/>
        <color indexed="10"/>
        <rFont val="Arial Narrow"/>
        <family val="2"/>
      </rPr>
      <t>basic details</t>
    </r>
    <r>
      <rPr>
        <sz val="10"/>
        <rFont val="Arial Narrow"/>
        <family val="2"/>
      </rPr>
      <t>,  and sufficiently document inspections performed.</t>
    </r>
  </si>
  <si>
    <r>
      <t xml:space="preserve">Reports are </t>
    </r>
    <r>
      <rPr>
        <sz val="10"/>
        <color indexed="10"/>
        <rFont val="Arial Narrow"/>
        <family val="2"/>
      </rPr>
      <t>consistently very detailed,</t>
    </r>
    <r>
      <rPr>
        <sz val="10"/>
        <rFont val="Arial Narrow"/>
        <family val="2"/>
      </rPr>
      <t xml:space="preserve"> and thoroughly document inspections performed.  Daily work reports note the limits of work, location by station and offset; reports provide sketches and photos; note observations  made to document work conforms to plans and specifications; note directions made to correct deficiencies and/or the existence of non-complying work</t>
    </r>
  </si>
  <si>
    <r>
      <rPr>
        <b/>
        <sz val="10"/>
        <rFont val="Arial Narrow"/>
        <family val="2"/>
      </rPr>
      <t>OR</t>
    </r>
    <r>
      <rPr>
        <sz val="10"/>
        <rFont val="Arial Narrow"/>
        <family val="2"/>
      </rPr>
      <t xml:space="preserve"> staff was cited for </t>
    </r>
    <r>
      <rPr>
        <sz val="10"/>
        <color indexed="10"/>
        <rFont val="Arial Narrow"/>
        <family val="2"/>
      </rPr>
      <t>one Major error</t>
    </r>
    <r>
      <rPr>
        <sz val="10"/>
        <rFont val="Arial Narrow"/>
        <family val="2"/>
      </rPr>
      <t xml:space="preserve"> [incorrect data or calculations]                     OR for </t>
    </r>
    <r>
      <rPr>
        <sz val="10"/>
        <color indexed="10"/>
        <rFont val="Arial Narrow"/>
        <family val="2"/>
      </rPr>
      <t>consistently</t>
    </r>
    <r>
      <rPr>
        <sz val="10"/>
        <rFont val="Arial Narrow"/>
        <family val="2"/>
      </rPr>
      <t xml:space="preserve"> having minor errors or omissions.. </t>
    </r>
  </si>
  <si>
    <r>
      <rPr>
        <b/>
        <sz val="10"/>
        <rFont val="Arial Narrow"/>
        <family val="2"/>
      </rPr>
      <t>OR</t>
    </r>
    <r>
      <rPr>
        <sz val="10"/>
        <rFont val="Arial Narrow"/>
        <family val="2"/>
      </rPr>
      <t xml:space="preserve"> staff were cited for </t>
    </r>
    <r>
      <rPr>
        <sz val="10"/>
        <color indexed="10"/>
        <rFont val="Arial Narrow"/>
        <family val="2"/>
      </rPr>
      <t xml:space="preserve">multiple </t>
    </r>
    <r>
      <rPr>
        <sz val="10"/>
        <rFont val="Arial Narrow"/>
        <family val="2"/>
      </rPr>
      <t xml:space="preserve">reports having </t>
    </r>
    <r>
      <rPr>
        <sz val="10"/>
        <color indexed="10"/>
        <rFont val="Arial Narrow"/>
        <family val="2"/>
      </rPr>
      <t>minor errors</t>
    </r>
    <r>
      <rPr>
        <sz val="10"/>
        <rFont val="Arial Narrow"/>
        <family val="2"/>
      </rPr>
      <t xml:space="preserve"> [errors that do not misrepresent test results - e.g. project name, DP No.]</t>
    </r>
  </si>
  <si>
    <r>
      <rPr>
        <b/>
        <sz val="10"/>
        <rFont val="Arial Narrow"/>
        <family val="2"/>
      </rPr>
      <t>AND</t>
    </r>
    <r>
      <rPr>
        <sz val="10"/>
        <rFont val="Arial Narrow"/>
        <family val="2"/>
      </rPr>
      <t xml:space="preserve"> staff were cited for </t>
    </r>
    <r>
      <rPr>
        <sz val="10"/>
        <color indexed="10"/>
        <rFont val="Arial Narrow"/>
        <family val="2"/>
      </rPr>
      <t xml:space="preserve">very few </t>
    </r>
    <r>
      <rPr>
        <sz val="10"/>
        <rFont val="Arial Narrow"/>
        <family val="2"/>
      </rPr>
      <t xml:space="preserve">incidences of incomplete reports OR having </t>
    </r>
    <r>
      <rPr>
        <sz val="10"/>
        <color indexed="10"/>
        <rFont val="Arial Narrow"/>
        <family val="2"/>
      </rPr>
      <t>very few minor errors</t>
    </r>
    <r>
      <rPr>
        <sz val="10"/>
        <rFont val="Arial Narrow"/>
        <family val="2"/>
      </rPr>
      <t xml:space="preserve"> or omissions.</t>
    </r>
  </si>
  <si>
    <r>
      <rPr>
        <b/>
        <sz val="10"/>
        <rFont val="Arial Narrow"/>
        <family val="2"/>
      </rPr>
      <t>AND</t>
    </r>
    <r>
      <rPr>
        <sz val="10"/>
        <rFont val="Arial Narrow"/>
        <family val="2"/>
      </rPr>
      <t xml:space="preserve"> reports are </t>
    </r>
    <r>
      <rPr>
        <sz val="10"/>
        <color indexed="10"/>
        <rFont val="Arial Narrow"/>
        <family val="2"/>
      </rPr>
      <t>always</t>
    </r>
    <r>
      <rPr>
        <sz val="10"/>
        <rFont val="Arial Narrow"/>
        <family val="2"/>
      </rPr>
      <t xml:space="preserve"> complete and have no errors or omissions.</t>
    </r>
  </si>
  <si>
    <r>
      <rPr>
        <b/>
        <sz val="10"/>
        <rFont val="Arial Narrow"/>
        <family val="2"/>
      </rPr>
      <t xml:space="preserve">AND </t>
    </r>
    <r>
      <rPr>
        <sz val="10"/>
        <rFont val="Arial Narrow"/>
        <family val="2"/>
      </rPr>
      <t>reports are</t>
    </r>
    <r>
      <rPr>
        <sz val="10"/>
        <color indexed="10"/>
        <rFont val="Arial Narrow"/>
        <family val="2"/>
      </rPr>
      <t xml:space="preserve"> always</t>
    </r>
    <r>
      <rPr>
        <sz val="10"/>
        <rFont val="Arial Narrow"/>
        <family val="2"/>
      </rPr>
      <t xml:space="preserve"> complete and have no errors or omissions.</t>
    </r>
  </si>
  <si>
    <t>Q11</t>
  </si>
  <si>
    <r>
      <t xml:space="preserve">Reports are </t>
    </r>
    <r>
      <rPr>
        <sz val="10"/>
        <color indexed="10"/>
        <rFont val="Arial Narrow"/>
        <family val="2"/>
      </rPr>
      <t xml:space="preserve">frequently </t>
    </r>
    <r>
      <rPr>
        <sz val="10"/>
        <rFont val="Arial Narrow"/>
        <family val="2"/>
      </rPr>
      <t>submitted behind  schedule by all staff.</t>
    </r>
  </si>
  <si>
    <r>
      <t xml:space="preserve">On </t>
    </r>
    <r>
      <rPr>
        <sz val="10"/>
        <color indexed="10"/>
        <rFont val="Arial Narrow"/>
        <family val="2"/>
      </rPr>
      <t>multiple occasions</t>
    </r>
    <r>
      <rPr>
        <sz val="10"/>
        <rFont val="Arial Narrow"/>
        <family val="2"/>
      </rPr>
      <t xml:space="preserve"> reports were submitted behind schedule and required direction by NJDOT to submit report</t>
    </r>
  </si>
  <si>
    <t>On multiple occasions reports were submitted behind schedule</t>
  </si>
  <si>
    <r>
      <t xml:space="preserve">Reports are </t>
    </r>
    <r>
      <rPr>
        <sz val="10"/>
        <color indexed="10"/>
        <rFont val="Arial Narrow"/>
        <family val="2"/>
      </rPr>
      <t xml:space="preserve">usually </t>
    </r>
    <r>
      <rPr>
        <sz val="10"/>
        <rFont val="Arial Narrow"/>
        <family val="2"/>
      </rPr>
      <t xml:space="preserve">completed and submitted on time, with very few occasions of reports submitted behind schedule.   </t>
    </r>
  </si>
  <si>
    <r>
      <t>Reports are</t>
    </r>
    <r>
      <rPr>
        <sz val="10"/>
        <color indexed="10"/>
        <rFont val="Arial Narrow"/>
        <family val="2"/>
      </rPr>
      <t xml:space="preserve"> consistently </t>
    </r>
    <r>
      <rPr>
        <sz val="10"/>
        <rFont val="Arial Narrow"/>
        <family val="2"/>
      </rPr>
      <t xml:space="preserve">completed and submitted on time. </t>
    </r>
  </si>
  <si>
    <r>
      <rPr>
        <b/>
        <sz val="10"/>
        <rFont val="Arial Narrow"/>
        <family val="2"/>
      </rPr>
      <t>OR</t>
    </r>
    <r>
      <rPr>
        <sz val="10"/>
        <rFont val="Arial Narrow"/>
        <family val="2"/>
      </rPr>
      <t xml:space="preserve"> on </t>
    </r>
    <r>
      <rPr>
        <sz val="10"/>
        <color indexed="10"/>
        <rFont val="Arial Narrow"/>
        <family val="2"/>
      </rPr>
      <t>multiple</t>
    </r>
    <r>
      <rPr>
        <sz val="10"/>
        <rFont val="Arial Narrow"/>
        <family val="2"/>
      </rPr>
      <t xml:space="preserve"> occasions, daily reports were submitted more than</t>
    </r>
    <r>
      <rPr>
        <sz val="10"/>
        <color indexed="10"/>
        <rFont val="Arial Narrow"/>
        <family val="2"/>
      </rPr>
      <t xml:space="preserve"> 8 </t>
    </r>
    <r>
      <rPr>
        <sz val="10"/>
        <rFont val="Arial Narrow"/>
        <family val="2"/>
      </rPr>
      <t>business days behind schedule or other reports submitted more than</t>
    </r>
    <r>
      <rPr>
        <sz val="10"/>
        <color indexed="10"/>
        <rFont val="Arial Narrow"/>
        <family val="2"/>
      </rPr>
      <t xml:space="preserve"> 15 </t>
    </r>
    <r>
      <rPr>
        <sz val="10"/>
        <rFont val="Arial Narrow"/>
        <family val="2"/>
      </rPr>
      <t xml:space="preserve">business days behind schedule. </t>
    </r>
  </si>
  <si>
    <r>
      <rPr>
        <b/>
        <sz val="10"/>
        <rFont val="Arial Narrow"/>
        <family val="2"/>
      </rPr>
      <t>OR</t>
    </r>
    <r>
      <rPr>
        <sz val="10"/>
        <rFont val="Arial Narrow"/>
        <family val="2"/>
      </rPr>
      <t xml:space="preserve"> on </t>
    </r>
    <r>
      <rPr>
        <sz val="10"/>
        <color indexed="10"/>
        <rFont val="Arial Narrow"/>
        <family val="2"/>
      </rPr>
      <t>multiple</t>
    </r>
    <r>
      <rPr>
        <sz val="10"/>
        <rFont val="Arial Narrow"/>
        <family val="2"/>
      </rPr>
      <t xml:space="preserve"> occasions, daily reports were submitted more than</t>
    </r>
    <r>
      <rPr>
        <sz val="10"/>
        <color indexed="10"/>
        <rFont val="Arial Narrow"/>
        <family val="2"/>
      </rPr>
      <t xml:space="preserve"> 5 </t>
    </r>
    <r>
      <rPr>
        <sz val="10"/>
        <rFont val="Arial Narrow"/>
        <family val="2"/>
      </rPr>
      <t>business days behind schedule or other reports submitted more than</t>
    </r>
    <r>
      <rPr>
        <sz val="10"/>
        <color indexed="10"/>
        <rFont val="Arial Narrow"/>
        <family val="2"/>
      </rPr>
      <t xml:space="preserve"> 10 </t>
    </r>
    <r>
      <rPr>
        <sz val="10"/>
        <rFont val="Arial Narrow"/>
        <family val="2"/>
      </rPr>
      <t xml:space="preserve">business days behind schedule. </t>
    </r>
  </si>
  <si>
    <r>
      <rPr>
        <b/>
        <sz val="10"/>
        <rFont val="Arial Narrow"/>
        <family val="2"/>
      </rPr>
      <t>OR</t>
    </r>
    <r>
      <rPr>
        <sz val="10"/>
        <rFont val="Arial Narrow"/>
        <family val="2"/>
      </rPr>
      <t xml:space="preserve"> on </t>
    </r>
    <r>
      <rPr>
        <sz val="10"/>
        <color indexed="10"/>
        <rFont val="Arial Narrow"/>
        <family val="2"/>
      </rPr>
      <t>multiple</t>
    </r>
    <r>
      <rPr>
        <sz val="10"/>
        <rFont val="Arial Narrow"/>
        <family val="2"/>
      </rPr>
      <t xml:space="preserve"> occasions, daily reports were submitted more than </t>
    </r>
    <r>
      <rPr>
        <sz val="10"/>
        <color indexed="10"/>
        <rFont val="Arial Narrow"/>
        <family val="2"/>
      </rPr>
      <t>3</t>
    </r>
    <r>
      <rPr>
        <sz val="10"/>
        <rFont val="Arial Narrow"/>
        <family val="2"/>
      </rPr>
      <t xml:space="preserve"> business days behind schedule or other reports submitted more than </t>
    </r>
    <r>
      <rPr>
        <sz val="10"/>
        <color indexed="10"/>
        <rFont val="Arial Narrow"/>
        <family val="2"/>
      </rPr>
      <t xml:space="preserve">5 </t>
    </r>
    <r>
      <rPr>
        <sz val="10"/>
        <rFont val="Arial Narrow"/>
        <family val="2"/>
      </rPr>
      <t xml:space="preserve">business days behind schedule. </t>
    </r>
  </si>
  <si>
    <t>Q12</t>
  </si>
  <si>
    <r>
      <t xml:space="preserve">Office record system is unorganized.  Staff was cited for making </t>
    </r>
    <r>
      <rPr>
        <sz val="10"/>
        <color indexed="10"/>
        <rFont val="Arial Narrow"/>
        <family val="2"/>
      </rPr>
      <t>many</t>
    </r>
    <r>
      <rPr>
        <sz val="10"/>
        <rFont val="Arial Narrow"/>
        <family val="2"/>
      </rPr>
      <t xml:space="preserve"> data entry errors </t>
    </r>
    <r>
      <rPr>
        <b/>
        <sz val="10"/>
        <rFont val="Arial Narrow"/>
        <family val="2"/>
      </rPr>
      <t>OR</t>
    </r>
    <r>
      <rPr>
        <sz val="10"/>
        <rFont val="Arial Narrow"/>
        <family val="2"/>
      </rPr>
      <t xml:space="preserve"> </t>
    </r>
    <r>
      <rPr>
        <sz val="10"/>
        <color indexed="10"/>
        <rFont val="Arial Narrow"/>
        <family val="2"/>
      </rPr>
      <t>many</t>
    </r>
    <r>
      <rPr>
        <sz val="10"/>
        <rFont val="Arial Narrow"/>
        <family val="2"/>
      </rPr>
      <t xml:space="preserve"> records are misplaced.</t>
    </r>
  </si>
  <si>
    <r>
      <t xml:space="preserve">Office record system is </t>
    </r>
    <r>
      <rPr>
        <sz val="10"/>
        <color rgb="FFFF0000"/>
        <rFont val="Arial Narrow"/>
        <family val="2"/>
      </rPr>
      <t>generally</t>
    </r>
    <r>
      <rPr>
        <sz val="10"/>
        <rFont val="Arial Narrow"/>
        <family val="2"/>
      </rPr>
      <t xml:space="preserve"> organized.  Data entries are made with </t>
    </r>
    <r>
      <rPr>
        <sz val="10"/>
        <color rgb="FFFF0000"/>
        <rFont val="Arial Narrow"/>
        <family val="2"/>
      </rPr>
      <t>several</t>
    </r>
    <r>
      <rPr>
        <sz val="10"/>
        <rFont val="Arial Narrow"/>
        <family val="2"/>
      </rPr>
      <t xml:space="preserve"> errors; asbuilt plans are clearly and accurately marked.  </t>
    </r>
  </si>
  <si>
    <r>
      <t xml:space="preserve">Office record system is organized.  Data entries are made with </t>
    </r>
    <r>
      <rPr>
        <sz val="10"/>
        <color indexed="10"/>
        <rFont val="Arial Narrow"/>
        <family val="2"/>
      </rPr>
      <t>few</t>
    </r>
    <r>
      <rPr>
        <sz val="10"/>
        <rFont val="Arial Narrow"/>
        <family val="2"/>
      </rPr>
      <t xml:space="preserve"> errors; asbuilt plans are clearly and accurately marked.  </t>
    </r>
  </si>
  <si>
    <r>
      <t>Office record system is organized.  Data entries are made with</t>
    </r>
    <r>
      <rPr>
        <sz val="10"/>
        <color rgb="FFFF0000"/>
        <rFont val="Arial Narrow"/>
        <family val="2"/>
      </rPr>
      <t xml:space="preserve"> very few</t>
    </r>
    <r>
      <rPr>
        <sz val="10"/>
        <rFont val="Arial Narrow"/>
        <family val="2"/>
      </rPr>
      <t xml:space="preserve"> errors; asbuilt plans are clearly and accurately marked</t>
    </r>
  </si>
  <si>
    <r>
      <t xml:space="preserve">Office record system is meticulously organized.  Data entries are </t>
    </r>
    <r>
      <rPr>
        <sz val="10"/>
        <color indexed="10"/>
        <rFont val="Arial Narrow"/>
        <family val="2"/>
      </rPr>
      <t>consistently</t>
    </r>
    <r>
      <rPr>
        <sz val="10"/>
        <rFont val="Arial Narrow"/>
        <family val="2"/>
      </rPr>
      <t xml:space="preserve"> made </t>
    </r>
    <r>
      <rPr>
        <sz val="10"/>
        <color indexed="10"/>
        <rFont val="Arial Narrow"/>
        <family val="2"/>
      </rPr>
      <t>without error</t>
    </r>
    <r>
      <rPr>
        <sz val="10"/>
        <rFont val="Arial Narrow"/>
        <family val="2"/>
      </rPr>
      <t>; asbuilt plans are clearly and accurately marked.  No records are misplaced.</t>
    </r>
  </si>
  <si>
    <t>Q13</t>
  </si>
  <si>
    <r>
      <t xml:space="preserve">Staff was cited for issuing estimates </t>
    </r>
    <r>
      <rPr>
        <sz val="10"/>
        <color indexed="10"/>
        <rFont val="Arial Narrow"/>
        <family val="2"/>
      </rPr>
      <t>7 or more</t>
    </r>
    <r>
      <rPr>
        <sz val="10"/>
        <rFont val="Arial Narrow"/>
        <family val="2"/>
      </rPr>
      <t xml:space="preserve"> days after the cut-off date.</t>
    </r>
    <r>
      <rPr>
        <vertAlign val="superscript"/>
        <sz val="10"/>
        <rFont val="Arial Narrow"/>
        <family val="2"/>
      </rPr>
      <t>1</t>
    </r>
    <r>
      <rPr>
        <sz val="10"/>
        <rFont val="Arial Narrow"/>
        <family val="2"/>
      </rPr>
      <t xml:space="preserve">                                                                </t>
    </r>
    <r>
      <rPr>
        <b/>
        <sz val="10"/>
        <rFont val="Arial Narrow"/>
        <family val="2"/>
      </rPr>
      <t>OR</t>
    </r>
    <r>
      <rPr>
        <sz val="10"/>
        <rFont val="Arial Narrow"/>
        <family val="2"/>
      </rPr>
      <t xml:space="preserve"> staff was cited for making repeated errors in transmitting the DL-72                                                                       </t>
    </r>
    <r>
      <rPr>
        <b/>
        <sz val="10"/>
        <rFont val="Arial Narrow"/>
        <family val="2"/>
      </rPr>
      <t>OR</t>
    </r>
    <r>
      <rPr>
        <sz val="10"/>
        <rFont val="Arial Narrow"/>
        <family val="2"/>
      </rPr>
      <t xml:space="preserve"> for failure to transmit DL-72 resulted in prompt payment interest. </t>
    </r>
  </si>
  <si>
    <t>Staff was cited for having 2 or more payment estimates being prepared more than2 days after the cut-off date but less than 7 days after the cut off date. OR Between 2-5 errors on the DL-72</t>
  </si>
  <si>
    <r>
      <t xml:space="preserve">Staff was cited for having </t>
    </r>
    <r>
      <rPr>
        <sz val="10"/>
        <color indexed="10"/>
        <rFont val="Arial Narrow"/>
        <family val="2"/>
      </rPr>
      <t xml:space="preserve">one </t>
    </r>
    <r>
      <rPr>
        <sz val="10"/>
        <rFont val="Arial Narrow"/>
        <family val="2"/>
      </rPr>
      <t>payment estimate was prepared more than</t>
    </r>
    <r>
      <rPr>
        <sz val="10"/>
        <color indexed="10"/>
        <rFont val="Arial Narrow"/>
        <family val="2"/>
      </rPr>
      <t xml:space="preserve"> 2</t>
    </r>
    <r>
      <rPr>
        <sz val="10"/>
        <rFont val="Arial Narrow"/>
        <family val="2"/>
      </rPr>
      <t xml:space="preserve"> days after the cut-off date but </t>
    </r>
    <r>
      <rPr>
        <sz val="10"/>
        <color indexed="10"/>
        <rFont val="Arial Narrow"/>
        <family val="2"/>
      </rPr>
      <t xml:space="preserve">less than 7 </t>
    </r>
    <r>
      <rPr>
        <sz val="10"/>
        <rFont val="Arial Narrow"/>
        <family val="2"/>
      </rPr>
      <t>days after the cut-off date.  No substantiated complaints of late estimates received from the contractor.  No more than one error in a DL72.</t>
    </r>
  </si>
  <si>
    <t>Staff prepares payment estimates within 2 days of the cutoff date  AND Estimates contain a maximum of one payment errors or date errors.  DL-72's are transmitted in a timely manner without being cited for errors.</t>
  </si>
  <si>
    <r>
      <t>Staff prepares payment estimates within</t>
    </r>
    <r>
      <rPr>
        <sz val="10"/>
        <color indexed="10"/>
        <rFont val="Arial Narrow"/>
        <family val="2"/>
      </rPr>
      <t xml:space="preserve"> 2</t>
    </r>
    <r>
      <rPr>
        <sz val="10"/>
        <rFont val="Arial Narrow"/>
        <family val="2"/>
      </rPr>
      <t xml:space="preserve"> days of the cutoff date</t>
    </r>
    <r>
      <rPr>
        <vertAlign val="superscript"/>
        <sz val="10"/>
        <rFont val="Arial Narrow"/>
        <family val="2"/>
      </rPr>
      <t>1</t>
    </r>
    <r>
      <rPr>
        <sz val="10"/>
        <rFont val="Arial Narrow"/>
        <family val="2"/>
      </rPr>
      <t xml:space="preserve">.  </t>
    </r>
    <r>
      <rPr>
        <b/>
        <sz val="10"/>
        <rFont val="Arial Narrow"/>
        <family val="2"/>
      </rPr>
      <t xml:space="preserve">AND </t>
    </r>
    <r>
      <rPr>
        <sz val="10"/>
        <rFont val="Arial Narrow"/>
        <family val="2"/>
      </rPr>
      <t xml:space="preserve">Estimates contain </t>
    </r>
    <r>
      <rPr>
        <sz val="10"/>
        <color indexed="10"/>
        <rFont val="Arial Narrow"/>
        <family val="2"/>
      </rPr>
      <t>no</t>
    </r>
    <r>
      <rPr>
        <sz val="10"/>
        <rFont val="Arial Narrow"/>
        <family val="2"/>
      </rPr>
      <t xml:space="preserve"> payment errors and no date errors.  DL-72's are transmitted in a </t>
    </r>
    <r>
      <rPr>
        <sz val="10"/>
        <color indexed="10"/>
        <rFont val="Arial Narrow"/>
        <family val="2"/>
      </rPr>
      <t>timely</t>
    </r>
    <r>
      <rPr>
        <sz val="10"/>
        <rFont val="Arial Narrow"/>
        <family val="2"/>
      </rPr>
      <t xml:space="preserve"> manner without being cited for errors.</t>
    </r>
  </si>
  <si>
    <r>
      <t>1 -</t>
    </r>
    <r>
      <rPr>
        <sz val="10"/>
        <color indexed="30"/>
        <rFont val="Arial Narrow"/>
        <family val="2"/>
      </rPr>
      <t>[or as extended by the RE, unless consultant RE]</t>
    </r>
  </si>
  <si>
    <t>Q14</t>
  </si>
  <si>
    <r>
      <t xml:space="preserve">Staff was cited for </t>
    </r>
    <r>
      <rPr>
        <sz val="10"/>
        <color indexed="10"/>
        <rFont val="Arial Narrow"/>
        <family val="2"/>
      </rPr>
      <t xml:space="preserve">repeated </t>
    </r>
    <r>
      <rPr>
        <sz val="10"/>
        <rFont val="Arial Narrow"/>
        <family val="2"/>
      </rPr>
      <t xml:space="preserve">instances of having  </t>
    </r>
    <r>
      <rPr>
        <sz val="10"/>
        <color indexed="10"/>
        <rFont val="Arial Narrow"/>
        <family val="2"/>
      </rPr>
      <t>minor</t>
    </r>
    <r>
      <rPr>
        <vertAlign val="superscript"/>
        <sz val="10"/>
        <rFont val="Arial Narrow"/>
        <family val="2"/>
      </rPr>
      <t xml:space="preserve">1 </t>
    </r>
    <r>
      <rPr>
        <sz val="10"/>
        <rFont val="Arial Narrow"/>
        <family val="2"/>
      </rPr>
      <t xml:space="preserve">measurement/ calculation errors  
</t>
    </r>
    <r>
      <rPr>
        <b/>
        <sz val="10"/>
        <rFont val="Arial Narrow"/>
        <family val="2"/>
      </rPr>
      <t>OR</t>
    </r>
    <r>
      <rPr>
        <sz val="10"/>
        <rFont val="Arial Narrow"/>
        <family val="2"/>
      </rPr>
      <t xml:space="preserve"> having </t>
    </r>
    <r>
      <rPr>
        <sz val="10"/>
        <color indexed="10"/>
        <rFont val="Arial Narrow"/>
        <family val="2"/>
      </rPr>
      <t>multiple major</t>
    </r>
    <r>
      <rPr>
        <vertAlign val="superscript"/>
        <sz val="10"/>
        <rFont val="Arial Narrow"/>
        <family val="2"/>
      </rPr>
      <t>2</t>
    </r>
    <r>
      <rPr>
        <sz val="10"/>
        <rFont val="Arial Narrow"/>
        <family val="2"/>
      </rPr>
      <t xml:space="preserve"> measurement/ calculation errors                                                              </t>
    </r>
    <r>
      <rPr>
        <b/>
        <sz val="10"/>
        <rFont val="Arial Narrow"/>
        <family val="2"/>
      </rPr>
      <t>OR</t>
    </r>
    <r>
      <rPr>
        <sz val="10"/>
        <rFont val="Arial Narrow"/>
        <family val="2"/>
      </rPr>
      <t xml:space="preserve"> was cited for</t>
    </r>
    <r>
      <rPr>
        <sz val="10"/>
        <color indexed="10"/>
        <rFont val="Arial Narrow"/>
        <family val="2"/>
      </rPr>
      <t xml:space="preserve"> multiple</t>
    </r>
    <r>
      <rPr>
        <sz val="10"/>
        <rFont val="Arial Narrow"/>
        <family val="2"/>
      </rPr>
      <t xml:space="preserve"> instances of asbuilts that needed to be redone because they were not completed in accordance with the CPH</t>
    </r>
  </si>
  <si>
    <r>
      <t xml:space="preserve">Staff was cited for </t>
    </r>
    <r>
      <rPr>
        <sz val="10"/>
        <color indexed="10"/>
        <rFont val="Arial Narrow"/>
        <family val="2"/>
      </rPr>
      <t>few</t>
    </r>
    <r>
      <rPr>
        <sz val="10"/>
        <rFont val="Arial Narrow"/>
        <family val="2"/>
      </rPr>
      <t xml:space="preserve"> instances of having </t>
    </r>
    <r>
      <rPr>
        <sz val="10"/>
        <color indexed="10"/>
        <rFont val="Arial Narrow"/>
        <family val="2"/>
      </rPr>
      <t>minor</t>
    </r>
    <r>
      <rPr>
        <vertAlign val="superscript"/>
        <sz val="10"/>
        <rFont val="Arial Narrow"/>
        <family val="2"/>
      </rPr>
      <t>1</t>
    </r>
    <r>
      <rPr>
        <sz val="10"/>
        <rFont val="Arial Narrow"/>
        <family val="2"/>
      </rPr>
      <t xml:space="preserve"> measurement/ calculation errors AND having no major</t>
    </r>
    <r>
      <rPr>
        <vertAlign val="superscript"/>
        <sz val="10"/>
        <rFont val="Arial Narrow"/>
        <family val="2"/>
      </rPr>
      <t>2</t>
    </r>
    <r>
      <rPr>
        <sz val="10"/>
        <rFont val="Arial Narrow"/>
        <family val="2"/>
      </rPr>
      <t xml:space="preserve"> measurement/calculation errors                                                              </t>
    </r>
    <r>
      <rPr>
        <b/>
        <sz val="10"/>
        <rFont val="Arial Narrow"/>
        <family val="2"/>
      </rPr>
      <t xml:space="preserve">OR </t>
    </r>
    <r>
      <rPr>
        <sz val="10"/>
        <rFont val="Arial Narrow"/>
        <family val="2"/>
      </rPr>
      <t xml:space="preserve">was cited for </t>
    </r>
    <r>
      <rPr>
        <sz val="10"/>
        <color indexed="10"/>
        <rFont val="Arial Narrow"/>
        <family val="2"/>
      </rPr>
      <t>few</t>
    </r>
    <r>
      <rPr>
        <sz val="10"/>
        <rFont val="Arial Narrow"/>
        <family val="2"/>
      </rPr>
      <t xml:space="preserve"> instances of asbuilts that needed minor corrections with regards to comply with the CPH</t>
    </r>
  </si>
  <si>
    <t>Staff complete asbuilts in accordance with the CPH; Staff had less than five errors that needed corrections</t>
  </si>
  <si>
    <t xml:space="preserve">Staff complete asbuilts in accordance with the CPH; asbuilts calculations are consistent with the contract requirements for measurement and payment  </t>
  </si>
  <si>
    <r>
      <t>1 -</t>
    </r>
    <r>
      <rPr>
        <sz val="10"/>
        <color indexed="30"/>
        <rFont val="Arial Narrow"/>
        <family val="2"/>
      </rPr>
      <t>[less than 10% of required accuracy]                                                                                            2 -[more than 10% of required accuracy]</t>
    </r>
  </si>
  <si>
    <t>Q15</t>
  </si>
  <si>
    <t xml:space="preserve">Projects &lt; 20 Million.  Asbuilts not completed within 120 days of substantial completion.                                     </t>
  </si>
  <si>
    <t>Projects &lt; 20 Million. Asbuilts completed within 90-120 days of substantial completion.</t>
  </si>
  <si>
    <t>Projects &lt; 20 Million. Asbuilts completed within 75-90 days of substantial completion.</t>
  </si>
  <si>
    <t>Projects &lt; 20 Million. All asbuilts completed within 60-75 days of Substantial Completion.</t>
  </si>
  <si>
    <t>Projects &lt; 20 Million. All asbuilts completed within 60 days of Substantial Completion.</t>
  </si>
  <si>
    <t xml:space="preserve">Projects &gt; 20 Million.  Asbuilts not completed within 180 days of substantial completion.                                     </t>
  </si>
  <si>
    <t>Projects &gt; 20 Million. Asbuilts completed within 150-180 days of substantial completion.</t>
  </si>
  <si>
    <t>Projects &gt; 20 Million. Asbuilts completed within 120-150 days of substantial completion.</t>
  </si>
  <si>
    <t>Projects &gt; 20 Million. All asbuilts completed within 90-120 days of Substantial Completion.</t>
  </si>
  <si>
    <t>Projects &gt; 20 Million. All asbuilts completed within 90 days of Substantial Completion.</t>
  </si>
  <si>
    <t>Supervisory/RE</t>
  </si>
  <si>
    <t>Q16</t>
  </si>
  <si>
    <r>
      <t xml:space="preserve">Schedule Analyst failed to provide an adequate review.  Logic errors were not identified or significant lack understanding of project was observed.    
</t>
    </r>
    <r>
      <rPr>
        <b/>
        <sz val="10"/>
        <rFont val="Arial Narrow"/>
        <family val="2"/>
      </rPr>
      <t>OR</t>
    </r>
    <r>
      <rPr>
        <sz val="10"/>
        <rFont val="Arial Narrow"/>
        <family val="2"/>
      </rPr>
      <t xml:space="preserve"> Staff failed to adequately monitor/document the project progress.                                                         </t>
    </r>
  </si>
  <si>
    <t xml:space="preserve">Schedule Analyst's review of baseline or updates was adequate,  however analysis did require significant additional commentary by the RE.  
AND Staff did not always sufficiently documented major events to identify what activities were driving the schedule.  </t>
  </si>
  <si>
    <r>
      <t xml:space="preserve">Schedule Analyst's review of baseline or updates was adequate,  analysis did not require significant additional commentary by the RE.  
</t>
    </r>
    <r>
      <rPr>
        <b/>
        <sz val="10"/>
        <rFont val="Arial Narrow"/>
        <family val="2"/>
      </rPr>
      <t>AND</t>
    </r>
    <r>
      <rPr>
        <sz val="10"/>
        <rFont val="Arial Narrow"/>
        <family val="2"/>
      </rPr>
      <t xml:space="preserve"> Staff sufficiently documented major events to identify what activities were driving the schedule.  </t>
    </r>
  </si>
  <si>
    <r>
      <t xml:space="preserve">Schedule Analyst provided </t>
    </r>
    <r>
      <rPr>
        <sz val="10"/>
        <color rgb="FFFF0000"/>
        <rFont val="Arial Narrow"/>
        <family val="2"/>
      </rPr>
      <t xml:space="preserve">valuable </t>
    </r>
    <r>
      <rPr>
        <sz val="10"/>
        <rFont val="Arial Narrow"/>
        <family val="2"/>
      </rPr>
      <t xml:space="preserve">review of the baseline and updates; analysis shows a general understanding of the project staging. 
</t>
    </r>
    <r>
      <rPr>
        <b/>
        <sz val="10"/>
        <rFont val="Arial Narrow"/>
        <family val="2"/>
      </rPr>
      <t>AND</t>
    </r>
    <r>
      <rPr>
        <sz val="10"/>
        <rFont val="Arial Narrow"/>
        <family val="2"/>
      </rPr>
      <t xml:space="preserve"> Staff </t>
    </r>
    <r>
      <rPr>
        <sz val="10"/>
        <color rgb="FFFF0000"/>
        <rFont val="Arial Narrow"/>
        <family val="2"/>
      </rPr>
      <t xml:space="preserve">adequately </t>
    </r>
    <r>
      <rPr>
        <sz val="10"/>
        <rFont val="Arial Narrow"/>
        <family val="2"/>
      </rPr>
      <t xml:space="preserve">monitors the progress status of the project, are </t>
    </r>
    <r>
      <rPr>
        <sz val="10"/>
        <color rgb="FFFF0000"/>
        <rFont val="Arial Narrow"/>
        <family val="2"/>
      </rPr>
      <t>normally</t>
    </r>
    <r>
      <rPr>
        <sz val="10"/>
        <rFont val="Arial Narrow"/>
        <family val="2"/>
      </rPr>
      <t xml:space="preserve"> able to identify what activities are driving the schedule and maintain documentation of same.   scheduled project progress.     informed of work performed out of sequence.</t>
    </r>
  </si>
  <si>
    <r>
      <t xml:space="preserve">Schedule Analyst provides excellent review of the baseline and updates; analysis shows a strong understanding of the project staging. 
</t>
    </r>
    <r>
      <rPr>
        <b/>
        <sz val="10"/>
        <rFont val="Arial Narrow"/>
        <family val="2"/>
      </rPr>
      <t xml:space="preserve">AND </t>
    </r>
    <r>
      <rPr>
        <sz val="10"/>
        <rFont val="Arial Narrow"/>
        <family val="2"/>
      </rPr>
      <t>Staff consistently monitors the progress status of the project, are always able to identify what activities are driving the schedule and maintain documentation of same.   scheduled project progress.     informed of work performed out of sequence.</t>
    </r>
  </si>
  <si>
    <t>Q17</t>
  </si>
  <si>
    <r>
      <t>Supervisory staff</t>
    </r>
    <r>
      <rPr>
        <sz val="10"/>
        <color indexed="10"/>
        <rFont val="Arial Narrow"/>
        <family val="2"/>
      </rPr>
      <t xml:space="preserve"> removed </t>
    </r>
    <r>
      <rPr>
        <sz val="10"/>
        <rFont val="Arial Narrow"/>
        <family val="2"/>
      </rPr>
      <t xml:space="preserve">from task for failure to adequately provide oversight </t>
    </r>
  </si>
  <si>
    <r>
      <t xml:space="preserve">Supervisory staff provide poor oversight or organization to inspection team.  The Consultant is cited on </t>
    </r>
    <r>
      <rPr>
        <sz val="10"/>
        <color indexed="10"/>
        <rFont val="Arial Narrow"/>
        <family val="2"/>
      </rPr>
      <t xml:space="preserve">multiple </t>
    </r>
    <r>
      <rPr>
        <sz val="10"/>
        <rFont val="Arial Narrow"/>
        <family val="2"/>
      </rPr>
      <t>occasions for not prioritizing and observing essential activities</t>
    </r>
  </si>
  <si>
    <r>
      <t xml:space="preserve">Supervisory staff provides adequate oversight or organization to inspection team.  The Consultant is not cited for more than </t>
    </r>
    <r>
      <rPr>
        <sz val="10"/>
        <color indexed="10"/>
        <rFont val="Arial Narrow"/>
        <family val="2"/>
      </rPr>
      <t xml:space="preserve">one </t>
    </r>
    <r>
      <rPr>
        <sz val="10"/>
        <rFont val="Arial Narrow"/>
        <family val="2"/>
      </rPr>
      <t>incident of failing to monitor essential activities.</t>
    </r>
  </si>
  <si>
    <t xml:space="preserve">Supervisory staff monitor work and ensures all essential activities are monitored.  Staff is not cited for failing to observe </t>
  </si>
  <si>
    <t>Supervisory staff provide a high degree of oversight.  Inspection team is very organized and all essential activities are monitored.</t>
  </si>
  <si>
    <t>[Ability to monitor activities must be based on a reasonable work load and the number of staff]</t>
  </si>
  <si>
    <t>Q18</t>
  </si>
  <si>
    <r>
      <t xml:space="preserve">RE failure to respond to RFI's resulted in delays or bonafide claims for additional cost.                                       </t>
    </r>
    <r>
      <rPr>
        <b/>
        <sz val="10"/>
        <rFont val="Arial Narrow"/>
        <family val="2"/>
      </rPr>
      <t>OR</t>
    </r>
    <r>
      <rPr>
        <sz val="10"/>
        <rFont val="Arial Narrow"/>
        <family val="2"/>
      </rPr>
      <t xml:space="preserve"> responses required excessive guidance by the Field Manager 
</t>
    </r>
    <r>
      <rPr>
        <b/>
        <sz val="10"/>
        <rFont val="Arial Narrow"/>
        <family val="2"/>
      </rPr>
      <t>OR</t>
    </r>
    <r>
      <rPr>
        <sz val="10"/>
        <rFont val="Arial Narrow"/>
        <family val="2"/>
      </rPr>
      <t xml:space="preserve"> responses were not consistent with the Contract 
</t>
    </r>
    <r>
      <rPr>
        <b/>
        <sz val="10"/>
        <rFont val="Arial Narrow"/>
        <family val="2"/>
      </rPr>
      <t>OR</t>
    </r>
    <r>
      <rPr>
        <sz val="10"/>
        <rFont val="Arial Narrow"/>
        <family val="2"/>
      </rPr>
      <t xml:space="preserve"> the RE  exceeded authority</t>
    </r>
  </si>
  <si>
    <r>
      <t>RE responded to RFI's and resolves field condition issues with minor guidance from Field Manager.  Responses were usually timely</t>
    </r>
    <r>
      <rPr>
        <vertAlign val="superscript"/>
        <sz val="10"/>
        <rFont val="Arial Narrow"/>
        <family val="2"/>
      </rPr>
      <t>1</t>
    </r>
    <r>
      <rPr>
        <sz val="10"/>
        <rFont val="Arial Narrow"/>
        <family val="2"/>
      </rPr>
      <t xml:space="preserve"> with any untimely responses not having a significant impact to the project.  Directions were always consistent with the Contract and RE never exceeded authority.  </t>
    </r>
  </si>
  <si>
    <r>
      <t>RE quickly</t>
    </r>
    <r>
      <rPr>
        <vertAlign val="superscript"/>
        <sz val="10"/>
        <rFont val="Arial Narrow"/>
        <family val="2"/>
      </rPr>
      <t>1</t>
    </r>
    <r>
      <rPr>
        <sz val="10"/>
        <rFont val="Arial Narrow"/>
        <family val="2"/>
      </rPr>
      <t xml:space="preserve"> responded to RFI's with clear direction, and quickly resolved field condition issues.   
</t>
    </r>
    <r>
      <rPr>
        <b/>
        <sz val="10"/>
        <rFont val="Arial Narrow"/>
        <family val="2"/>
      </rPr>
      <t>AND</t>
    </r>
    <r>
      <rPr>
        <sz val="10"/>
        <rFont val="Arial Narrow"/>
        <family val="2"/>
      </rPr>
      <t xml:space="preserve"> Directions were always consistent with the Contract and RE never exceeded authority.
Requires only negligible guidance</t>
    </r>
    <r>
      <rPr>
        <vertAlign val="superscript"/>
        <sz val="10"/>
        <rFont val="Arial Narrow"/>
        <family val="2"/>
      </rPr>
      <t>2</t>
    </r>
    <r>
      <rPr>
        <sz val="10"/>
        <rFont val="Arial Narrow"/>
        <family val="2"/>
      </rPr>
      <t xml:space="preserve"> from Field Manager.  </t>
    </r>
  </si>
  <si>
    <t>1 -[within 5 days for simple issues  
For more complex issues, time frames are as discussed with field manager, with no circumstances of delays to project due to response time except as approved by the field manager.  Failure of other parties to provide direction to the RE will not be attributed to the consultant RE if the RE keeps the field manager informed of the delay.</t>
  </si>
  <si>
    <t>1 -[usually within 2 days and never more than 5 days for simple issues - acts to actively follow-up when response requires coordination from designer or other units within the Department]
2 - [That is not otherwise readily availabel in the Contract, in NJDOT procedures, or not a repetition of previously provided guideance]</t>
  </si>
  <si>
    <t>Q19</t>
  </si>
  <si>
    <r>
      <t xml:space="preserve">RE was cited for </t>
    </r>
    <r>
      <rPr>
        <sz val="10"/>
        <color indexed="10"/>
        <rFont val="Arial Narrow"/>
        <family val="2"/>
      </rPr>
      <t>repeatedly</t>
    </r>
    <r>
      <rPr>
        <sz val="10"/>
        <rFont val="Arial Narrow"/>
        <family val="2"/>
      </rPr>
      <t xml:space="preserve"> not processing Change Orders in a timley</t>
    </r>
    <r>
      <rPr>
        <vertAlign val="superscript"/>
        <sz val="10"/>
        <rFont val="Arial Narrow"/>
        <family val="2"/>
      </rPr>
      <t>1</t>
    </r>
    <r>
      <rPr>
        <sz val="10"/>
        <rFont val="Arial Narrow"/>
        <family val="2"/>
      </rPr>
      <t xml:space="preserve"> manner 
</t>
    </r>
    <r>
      <rPr>
        <b/>
        <sz val="10"/>
        <rFont val="Arial Narrow"/>
        <family val="2"/>
      </rPr>
      <t xml:space="preserve">OR </t>
    </r>
    <r>
      <rPr>
        <sz val="10"/>
        <rFont val="Arial Narrow"/>
        <family val="2"/>
      </rPr>
      <t xml:space="preserve">on at least </t>
    </r>
    <r>
      <rPr>
        <sz val="10"/>
        <color indexed="10"/>
        <rFont val="Arial Narrow"/>
        <family val="2"/>
      </rPr>
      <t xml:space="preserve">one </t>
    </r>
    <r>
      <rPr>
        <sz val="10"/>
        <rFont val="Arial Narrow"/>
        <family val="2"/>
      </rPr>
      <t xml:space="preserve">occasion the failure to promptly process a Change Order had a </t>
    </r>
    <r>
      <rPr>
        <sz val="10"/>
        <color indexed="10"/>
        <rFont val="Arial Narrow"/>
        <family val="2"/>
      </rPr>
      <t>significant</t>
    </r>
    <r>
      <rPr>
        <sz val="10"/>
        <rFont val="Arial Narrow"/>
        <family val="2"/>
      </rPr>
      <t xml:space="preserve"> impact on the project or to the Contractor.                                            </t>
    </r>
    <r>
      <rPr>
        <b/>
        <sz val="10"/>
        <rFont val="Arial Narrow"/>
        <family val="2"/>
      </rPr>
      <t>OR</t>
    </r>
    <r>
      <rPr>
        <sz val="10"/>
        <rFont val="Arial Narrow"/>
        <family val="2"/>
      </rPr>
      <t xml:space="preserve"> Change Orders were </t>
    </r>
    <r>
      <rPr>
        <sz val="10"/>
        <color indexed="10"/>
        <rFont val="Arial Narrow"/>
        <family val="2"/>
      </rPr>
      <t>routinely</t>
    </r>
    <r>
      <rPr>
        <sz val="10"/>
        <rFont val="Arial Narrow"/>
        <family val="2"/>
      </rPr>
      <t xml:space="preserve"> rejected by the Region for not failing to be in accordance with the Change Order Guide and/or  were inconsistent with the Contract.  </t>
    </r>
  </si>
  <si>
    <r>
      <t xml:space="preserve">Prepares Change Orders with minimal guidance in accordance with the Change Order Guide. 
Change Orders are </t>
    </r>
    <r>
      <rPr>
        <sz val="10"/>
        <color indexed="10"/>
        <rFont val="Arial Narrow"/>
        <family val="2"/>
      </rPr>
      <t xml:space="preserve">usually </t>
    </r>
    <r>
      <rPr>
        <sz val="10"/>
        <rFont val="Arial Narrow"/>
        <family val="2"/>
      </rPr>
      <t>executed in a</t>
    </r>
    <r>
      <rPr>
        <sz val="10"/>
        <color indexed="10"/>
        <rFont val="Arial Narrow"/>
        <family val="2"/>
      </rPr>
      <t xml:space="preserve"> timely</t>
    </r>
    <r>
      <rPr>
        <vertAlign val="superscript"/>
        <sz val="10"/>
        <rFont val="Arial Narrow"/>
        <family val="2"/>
      </rPr>
      <t>1</t>
    </r>
    <r>
      <rPr>
        <sz val="10"/>
        <rFont val="Arial Narrow"/>
        <family val="2"/>
      </rPr>
      <t xml:space="preserve"> manner with no significant impacts resulting from delays in processing a Change Order. 
</t>
    </r>
    <r>
      <rPr>
        <b/>
        <sz val="10"/>
        <rFont val="Arial Narrow"/>
        <family val="2"/>
      </rPr>
      <t xml:space="preserve">AND </t>
    </r>
    <r>
      <rPr>
        <sz val="10"/>
        <rFont val="Arial Narrow"/>
        <family val="2"/>
      </rPr>
      <t>Change Orders</t>
    </r>
    <r>
      <rPr>
        <sz val="10"/>
        <color indexed="10"/>
        <rFont val="Arial Narrow"/>
        <family val="2"/>
      </rPr>
      <t xml:space="preserve"> routinely</t>
    </r>
    <r>
      <rPr>
        <sz val="10"/>
        <rFont val="Arial Narrow"/>
        <family val="2"/>
      </rPr>
      <t xml:space="preserve"> provide full and complete explanations and changes are consistent with the Contract. </t>
    </r>
  </si>
  <si>
    <r>
      <t>Prepares Change Orders with negligible guidance in accordance with the Change Order Guide  in a</t>
    </r>
    <r>
      <rPr>
        <sz val="10"/>
        <color indexed="10"/>
        <rFont val="Arial Narrow"/>
        <family val="2"/>
      </rPr>
      <t xml:space="preserve"> timely</t>
    </r>
    <r>
      <rPr>
        <vertAlign val="superscript"/>
        <sz val="10"/>
        <rFont val="Arial Narrow"/>
        <family val="2"/>
      </rPr>
      <t>1</t>
    </r>
    <r>
      <rPr>
        <sz val="10"/>
        <rFont val="Arial Narrow"/>
        <family val="2"/>
      </rPr>
      <t xml:space="preserve"> manner,                                                          </t>
    </r>
    <r>
      <rPr>
        <b/>
        <sz val="10"/>
        <rFont val="Arial Narrow"/>
        <family val="2"/>
      </rPr>
      <t>AND</t>
    </r>
    <r>
      <rPr>
        <sz val="10"/>
        <rFont val="Arial Narrow"/>
        <family val="2"/>
      </rPr>
      <t xml:space="preserve"> Change Orders </t>
    </r>
    <r>
      <rPr>
        <sz val="10"/>
        <color indexed="10"/>
        <rFont val="Arial Narrow"/>
        <family val="2"/>
      </rPr>
      <t xml:space="preserve">always </t>
    </r>
    <r>
      <rPr>
        <sz val="10"/>
        <rFont val="Arial Narrow"/>
        <family val="2"/>
      </rPr>
      <t>provide full and complete explanations and changes are consistent with the Contract.  Any rejection by the Region was for</t>
    </r>
    <r>
      <rPr>
        <sz val="10"/>
        <color indexed="10"/>
        <rFont val="Arial Narrow"/>
        <family val="2"/>
      </rPr>
      <t xml:space="preserve"> minor</t>
    </r>
    <r>
      <rPr>
        <sz val="10"/>
        <rFont val="Arial Narrow"/>
        <family val="2"/>
      </rPr>
      <t xml:space="preserve"> issues or questions.</t>
    </r>
  </si>
  <si>
    <r>
      <rPr>
        <sz val="10"/>
        <color indexed="30"/>
        <rFont val="Arial Narrow"/>
        <family val="2"/>
      </rPr>
      <t>1 -[change order is executed within 30 days of issue requiring Change Order]</t>
    </r>
  </si>
  <si>
    <t>Q20</t>
  </si>
  <si>
    <r>
      <t xml:space="preserve">On at least </t>
    </r>
    <r>
      <rPr>
        <sz val="10"/>
        <color indexed="10"/>
        <rFont val="Arial Narrow"/>
        <family val="2"/>
      </rPr>
      <t>one</t>
    </r>
    <r>
      <rPr>
        <sz val="10"/>
        <rFont val="Arial Narrow"/>
        <family val="2"/>
      </rPr>
      <t xml:space="preserve"> occasion, the response to a claim was considered as seriously flawed - for not being consistent with the Contract.  RE's justification was found to be incomplete and demonstrated a lack of understanding of the claim or of the Contract. 
</t>
    </r>
    <r>
      <rPr>
        <b/>
        <sz val="10"/>
        <rFont val="Arial Narrow"/>
        <family val="2"/>
      </rPr>
      <t>OR</t>
    </r>
    <r>
      <rPr>
        <sz val="10"/>
        <rFont val="Arial Narrow"/>
        <family val="2"/>
      </rPr>
      <t xml:space="preserve"> inaccurate information was presented that prolonged the claims administrative process 
</t>
    </r>
    <r>
      <rPr>
        <b/>
        <sz val="10"/>
        <rFont val="Arial Narrow"/>
        <family val="2"/>
      </rPr>
      <t>OR</t>
    </r>
    <r>
      <rPr>
        <sz val="10"/>
        <rFont val="Arial Narrow"/>
        <family val="2"/>
      </rPr>
      <t xml:space="preserve"> the RE's actions  or lack of action led to claims or exacerbated the damages incurred, or otherwise hindered the Department's defense.                                  </t>
    </r>
  </si>
  <si>
    <r>
      <t>Responses to Contractor claims are soundly supported by the Contract and made in a timely</t>
    </r>
    <r>
      <rPr>
        <vertAlign val="superscript"/>
        <sz val="10"/>
        <rFont val="Arial Narrow"/>
        <family val="2"/>
      </rPr>
      <t>1</t>
    </r>
    <r>
      <rPr>
        <sz val="10"/>
        <rFont val="Arial Narrow"/>
        <family val="2"/>
      </rPr>
      <t xml:space="preserve"> manner but required significant involvement by the Field Manager    
</t>
    </r>
    <r>
      <rPr>
        <b/>
        <sz val="10"/>
        <rFont val="Arial Narrow"/>
        <family val="2"/>
      </rPr>
      <t>OR</t>
    </r>
    <r>
      <rPr>
        <sz val="10"/>
        <rFont val="Arial Narrow"/>
        <family val="2"/>
      </rPr>
      <t xml:space="preserve"> RE failed to adequately collect information to fully document the issue hindering the Department's analysis or defense.                                                                                                                                                                                       </t>
    </r>
    <r>
      <rPr>
        <b/>
        <sz val="10"/>
        <rFont val="Arial Narrow"/>
        <family val="2"/>
      </rPr>
      <t xml:space="preserve">AND </t>
    </r>
    <r>
      <rPr>
        <sz val="10"/>
        <rFont val="Arial Narrow"/>
        <family val="2"/>
      </rPr>
      <t>Claims decisions are not overturned</t>
    </r>
    <r>
      <rPr>
        <vertAlign val="superscript"/>
        <sz val="10"/>
        <rFont val="Arial Narrow"/>
        <family val="2"/>
      </rPr>
      <t>2</t>
    </r>
    <r>
      <rPr>
        <sz val="10"/>
        <rFont val="Arial Narrow"/>
        <family val="2"/>
      </rPr>
      <t xml:space="preserve"> by the Department as not being consistent with the Contract.      </t>
    </r>
  </si>
  <si>
    <r>
      <t>Responses to Contractor claims are soundly supported by the Contract and made in a timely</t>
    </r>
    <r>
      <rPr>
        <vertAlign val="superscript"/>
        <sz val="10"/>
        <rFont val="Arial Narrow"/>
        <family val="2"/>
      </rPr>
      <t>1</t>
    </r>
    <r>
      <rPr>
        <sz val="10"/>
        <rFont val="Arial Narrow"/>
        <family val="2"/>
      </rPr>
      <t xml:space="preserve"> manner 
</t>
    </r>
    <r>
      <rPr>
        <b/>
        <sz val="10"/>
        <rFont val="Arial Narrow"/>
        <family val="2"/>
      </rPr>
      <t xml:space="preserve">AND </t>
    </r>
    <r>
      <rPr>
        <sz val="10"/>
        <rFont val="Arial Narrow"/>
        <family val="2"/>
      </rPr>
      <t xml:space="preserve">Responses clearly identify a justification for rejection or settlement offer, and provides detailed a sound basis for the quantification of any settlement offer </t>
    </r>
    <r>
      <rPr>
        <b/>
        <sz val="10"/>
        <rFont val="Arial Narrow"/>
        <family val="2"/>
      </rPr>
      <t>AND</t>
    </r>
    <r>
      <rPr>
        <sz val="10"/>
        <rFont val="Arial Narrow"/>
        <family val="2"/>
      </rPr>
      <t xml:space="preserve"> RE ensured that information is collected to fully document the issue.                                                                                                                                                                                       </t>
    </r>
    <r>
      <rPr>
        <b/>
        <sz val="10"/>
        <rFont val="Arial Narrow"/>
        <family val="2"/>
      </rPr>
      <t xml:space="preserve">AND </t>
    </r>
    <r>
      <rPr>
        <sz val="10"/>
        <rFont val="Arial Narrow"/>
        <family val="2"/>
      </rPr>
      <t>Claims decisions are not overturned</t>
    </r>
    <r>
      <rPr>
        <vertAlign val="superscript"/>
        <sz val="10"/>
        <rFont val="Arial Narrow"/>
        <family val="2"/>
      </rPr>
      <t>2</t>
    </r>
    <r>
      <rPr>
        <sz val="10"/>
        <rFont val="Arial Narrow"/>
        <family val="2"/>
      </rPr>
      <t xml:space="preserve"> by the Department as not being consistent with the Contract.      </t>
    </r>
  </si>
  <si>
    <t>1 -[routine claims should be  responded to within 20 days]
2-[claims for which an offer is made as a business decision is not considered as a  rejection of the RE's analysis ]</t>
  </si>
  <si>
    <t>Q21</t>
  </si>
  <si>
    <r>
      <t xml:space="preserve">Final CO not posted to the mainframe within </t>
    </r>
    <r>
      <rPr>
        <sz val="10"/>
        <color indexed="10"/>
        <rFont val="Arial Narrow"/>
        <family val="2"/>
      </rPr>
      <t xml:space="preserve">90 days </t>
    </r>
    <r>
      <rPr>
        <sz val="10"/>
        <rFont val="Arial Narrow"/>
        <family val="2"/>
      </rPr>
      <t>of Final Completion</t>
    </r>
    <r>
      <rPr>
        <vertAlign val="superscript"/>
        <sz val="10"/>
        <rFont val="Arial Narrow"/>
        <family val="2"/>
      </rPr>
      <t>1</t>
    </r>
    <r>
      <rPr>
        <sz val="10"/>
        <rFont val="Arial Narrow"/>
        <family val="2"/>
      </rPr>
      <t xml:space="preserve"> 
</t>
    </r>
    <r>
      <rPr>
        <b/>
        <sz val="10"/>
        <rFont val="Arial Narrow"/>
        <family val="2"/>
      </rPr>
      <t>OR</t>
    </r>
    <r>
      <rPr>
        <sz val="10"/>
        <rFont val="Arial Narrow"/>
        <family val="2"/>
      </rPr>
      <t xml:space="preserve"> DC-155 not completed within 120 days of Final Completion</t>
    </r>
    <r>
      <rPr>
        <vertAlign val="superscript"/>
        <sz val="10"/>
        <rFont val="Arial Narrow"/>
        <family val="2"/>
      </rPr>
      <t>1</t>
    </r>
  </si>
  <si>
    <r>
      <t xml:space="preserve">Final Change Order completed within </t>
    </r>
    <r>
      <rPr>
        <sz val="10"/>
        <color indexed="10"/>
        <rFont val="Arial Narrow"/>
        <family val="2"/>
      </rPr>
      <t xml:space="preserve">90 days </t>
    </r>
    <r>
      <rPr>
        <sz val="10"/>
        <rFont val="Arial Narrow"/>
        <family val="2"/>
      </rPr>
      <t>of Final Completion. 
Most items on the DC155 completed within 90 days of Final Completion</t>
    </r>
    <r>
      <rPr>
        <vertAlign val="superscript"/>
        <sz val="10"/>
        <rFont val="Arial Narrow"/>
        <family val="2"/>
      </rPr>
      <t>1</t>
    </r>
    <r>
      <rPr>
        <sz val="10"/>
        <rFont val="Arial Narrow"/>
        <family val="2"/>
      </rPr>
      <t xml:space="preserve"> and all items completed within 120 days of Final Completion</t>
    </r>
    <r>
      <rPr>
        <vertAlign val="superscript"/>
        <sz val="10"/>
        <rFont val="Arial Narrow"/>
        <family val="2"/>
      </rPr>
      <t>1</t>
    </r>
  </si>
  <si>
    <r>
      <t xml:space="preserve">All items on the DC-155 including the Final Change Order completed within </t>
    </r>
    <r>
      <rPr>
        <sz val="10"/>
        <color indexed="10"/>
        <rFont val="Arial Narrow"/>
        <family val="2"/>
      </rPr>
      <t>90 days</t>
    </r>
    <r>
      <rPr>
        <sz val="10"/>
        <rFont val="Arial Narrow"/>
        <family val="2"/>
      </rPr>
      <t xml:space="preserve"> of Final Completion</t>
    </r>
    <r>
      <rPr>
        <vertAlign val="superscript"/>
        <sz val="10"/>
        <rFont val="Arial Narrow"/>
        <family val="2"/>
      </rPr>
      <t>1</t>
    </r>
  </si>
  <si>
    <r>
      <rPr>
        <sz val="10"/>
        <color indexed="30"/>
        <rFont val="Arial Narrow"/>
        <family val="2"/>
      </rPr>
      <t>1- [except when due to circumstances beyond the RE's control]</t>
    </r>
  </si>
  <si>
    <t>Rating Notes</t>
  </si>
  <si>
    <t>UPDATED November 2023</t>
  </si>
  <si>
    <r>
      <t xml:space="preserve">Consultant Evaluations are performed annually with the rating period being January 1st through December 31st. However, for Project Specific Agreements, if the consultant has performed less  than 2 months of work, a rating is not required unless the rating is the final rating. </t>
    </r>
    <r>
      <rPr>
        <b/>
        <sz val="12"/>
        <color rgb="FFFF0000"/>
        <rFont val="Calibri"/>
        <family val="2"/>
      </rPr>
      <t>The $300,000 threshold for a rating is no longer valid.  For Term Agreements, an evaluation for each task is required, and use actual invoiced amount.  No rounding.</t>
    </r>
  </si>
  <si>
    <t>January 1, 2023 to December 31, 2023</t>
  </si>
  <si>
    <r>
      <t>10.  No hard copies are required,</t>
    </r>
    <r>
      <rPr>
        <b/>
        <sz val="14"/>
        <color rgb="FFFF0000"/>
        <rFont val="Arial"/>
        <family val="2"/>
      </rPr>
      <t xml:space="preserve"> e-mail the excel</t>
    </r>
    <r>
      <rPr>
        <sz val="14"/>
        <color rgb="FFFF0000"/>
        <rFont val="Arial"/>
        <family val="2"/>
      </rPr>
      <t xml:space="preserve"> file (or pdf) file to the Quality Rater, RE, and Professional Services.  All signatures can be typed in, original signatures are no longer needed. If submitted in PDF please include the </t>
    </r>
    <r>
      <rPr>
        <b/>
        <sz val="14"/>
        <color rgb="FFFF0000"/>
        <rFont val="Arial"/>
        <family val="2"/>
      </rPr>
      <t>CES Summary Page, PM Rating, Quality Rating &amp; Extra Rating Notes</t>
    </r>
  </si>
  <si>
    <r>
      <t xml:space="preserve">4.  You must provide comments and explain </t>
    </r>
    <r>
      <rPr>
        <b/>
        <sz val="11"/>
        <color rgb="FFFF0000"/>
        <rFont val="Arial"/>
        <family val="2"/>
      </rPr>
      <t>any ratings</t>
    </r>
    <r>
      <rPr>
        <b/>
        <sz val="11"/>
        <rFont val="Arial"/>
        <family val="2"/>
      </rPr>
      <t xml:space="preserve"> in the CES sheet.  </t>
    </r>
  </si>
  <si>
    <r>
      <t xml:space="preserve">All questions </t>
    </r>
    <r>
      <rPr>
        <b/>
        <sz val="11"/>
        <color rgb="FFFF0000"/>
        <rFont val="Arial"/>
        <family val="2"/>
      </rPr>
      <t xml:space="preserve">with any ratings </t>
    </r>
    <r>
      <rPr>
        <b/>
        <sz val="11"/>
        <rFont val="Arial"/>
        <family val="2"/>
      </rPr>
      <t xml:space="preserve">REQUIRE the rater to submit a detailed justification .  Simply citing the rating criteria is not acceptable justification.  The rater must cite specific examples of performance.   </t>
    </r>
  </si>
  <si>
    <t>Question numbers 1,2,5, and16   apply to Scheduler Reviewer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</si>
</sst>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3" formatCode="_(* #,##0.00_);_(* \(#,##0.00\);_(* &quot;-&quot;??_);_(@_)"/>
    <numFmt numFmtId="164" formatCode="0.0"/>
  </numFmts>
  <fonts count="72" x14ac:knownFonts="1">
    <font>
      <sz val="10"/>
      <name val="Arial"/>
    </font>
    <font>
      <sz val="10"/>
      <name val="Arial"/>
      <family val="2"/>
    </font>
    <font>
      <b/>
      <sz val="10"/>
      <name val="Arial"/>
      <family val="2"/>
    </font>
    <font>
      <u/>
      <sz val="10"/>
      <name val="Arial"/>
      <family val="2"/>
    </font>
    <font>
      <sz val="8"/>
      <name val="Arial"/>
      <family val="2"/>
    </font>
    <font>
      <sz val="10"/>
      <color indexed="9"/>
      <name val="Arial"/>
      <family val="2"/>
    </font>
    <font>
      <sz val="12"/>
      <name val="Arial"/>
      <family val="2"/>
    </font>
    <font>
      <sz val="14"/>
      <name val="Arial"/>
      <family val="2"/>
    </font>
    <font>
      <b/>
      <sz val="12"/>
      <name val="Arial"/>
      <family val="2"/>
    </font>
    <font>
      <sz val="9"/>
      <name val="Arial"/>
      <family val="2"/>
    </font>
    <font>
      <b/>
      <sz val="9"/>
      <name val="Arial"/>
      <family val="2"/>
    </font>
    <font>
      <sz val="10"/>
      <name val="System"/>
      <family val="2"/>
    </font>
    <font>
      <sz val="12"/>
      <name val="System"/>
      <family val="2"/>
    </font>
    <font>
      <b/>
      <sz val="10"/>
      <name val="System"/>
      <family val="2"/>
    </font>
    <font>
      <b/>
      <u/>
      <sz val="14"/>
      <name val="Arial"/>
      <family val="2"/>
    </font>
    <font>
      <b/>
      <sz val="11"/>
      <name val="Arial"/>
      <family val="2"/>
    </font>
    <font>
      <b/>
      <sz val="12"/>
      <name val="System"/>
      <family val="2"/>
    </font>
    <font>
      <sz val="11"/>
      <name val="Arial"/>
      <family val="2"/>
    </font>
    <font>
      <sz val="8"/>
      <name val="Arial"/>
      <family val="2"/>
    </font>
    <font>
      <sz val="10"/>
      <name val="Arial Narrow"/>
      <family val="2"/>
    </font>
    <font>
      <b/>
      <sz val="10"/>
      <color indexed="10"/>
      <name val="Arial"/>
      <family val="2"/>
    </font>
    <font>
      <b/>
      <sz val="10"/>
      <name val="Times New Roman"/>
      <family val="1"/>
    </font>
    <font>
      <sz val="10"/>
      <name val="Times New Roman"/>
      <family val="1"/>
    </font>
    <font>
      <sz val="10"/>
      <name val="Calibri"/>
      <family val="2"/>
    </font>
    <font>
      <b/>
      <i/>
      <sz val="10"/>
      <name val="Times New Roman"/>
      <family val="1"/>
    </font>
    <font>
      <i/>
      <sz val="8"/>
      <name val="Times New Roman"/>
      <family val="1"/>
    </font>
    <font>
      <i/>
      <sz val="10"/>
      <name val="Times New Roman"/>
      <family val="1"/>
    </font>
    <font>
      <b/>
      <sz val="14"/>
      <name val="Times New Roman"/>
      <family val="1"/>
    </font>
    <font>
      <vertAlign val="superscript"/>
      <sz val="10"/>
      <name val="Arial Narrow"/>
      <family val="2"/>
    </font>
    <font>
      <strike/>
      <vertAlign val="superscript"/>
      <sz val="10"/>
      <name val="Arial Narrow"/>
      <family val="2"/>
    </font>
    <font>
      <b/>
      <sz val="10"/>
      <name val="Arial Narrow"/>
      <family val="2"/>
    </font>
    <font>
      <b/>
      <u/>
      <sz val="10"/>
      <name val="Arial Narrow"/>
      <family val="2"/>
    </font>
    <font>
      <sz val="10"/>
      <color indexed="10"/>
      <name val="Arial Narrow"/>
      <family val="2"/>
    </font>
    <font>
      <b/>
      <sz val="18"/>
      <name val="Arial"/>
      <family val="2"/>
    </font>
    <font>
      <sz val="18"/>
      <name val="Arial"/>
      <family val="2"/>
    </font>
    <font>
      <sz val="8"/>
      <color indexed="81"/>
      <name val="Tahoma"/>
      <family val="2"/>
    </font>
    <font>
      <b/>
      <sz val="8"/>
      <color indexed="81"/>
      <name val="Tahoma"/>
      <family val="2"/>
    </font>
    <font>
      <sz val="10"/>
      <color indexed="30"/>
      <name val="Arial Narrow"/>
      <family val="2"/>
    </font>
    <font>
      <b/>
      <sz val="22"/>
      <name val="Arial"/>
      <family val="2"/>
    </font>
    <font>
      <b/>
      <sz val="28"/>
      <name val="Arial"/>
      <family val="2"/>
    </font>
    <font>
      <b/>
      <i/>
      <sz val="14"/>
      <name val="Times New Roman"/>
      <family val="1"/>
    </font>
    <font>
      <b/>
      <sz val="10"/>
      <color indexed="81"/>
      <name val="Tahoma"/>
      <family val="2"/>
    </font>
    <font>
      <sz val="10"/>
      <color indexed="81"/>
      <name val="Tahoma"/>
      <family val="2"/>
    </font>
    <font>
      <b/>
      <sz val="14"/>
      <color rgb="FFFF0000"/>
      <name val="Arial"/>
      <family val="2"/>
    </font>
    <font>
      <sz val="10"/>
      <color theme="0" tint="-4.9989318521683403E-2"/>
      <name val="Arial"/>
      <family val="2"/>
    </font>
    <font>
      <sz val="11"/>
      <color rgb="FFFF0000"/>
      <name val="Calibri"/>
      <family val="2"/>
    </font>
    <font>
      <b/>
      <sz val="18"/>
      <name val="Calibri"/>
      <family val="2"/>
      <scheme val="minor"/>
    </font>
    <font>
      <sz val="10"/>
      <color rgb="FF0070C0"/>
      <name val="Arial Narrow"/>
      <family val="2"/>
    </font>
    <font>
      <sz val="10"/>
      <color rgb="FFFF0000"/>
      <name val="Arial Narrow"/>
      <family val="2"/>
    </font>
    <font>
      <i/>
      <sz val="10"/>
      <color rgb="FF0070C0"/>
      <name val="Arial Narrow"/>
      <family val="2"/>
    </font>
    <font>
      <b/>
      <i/>
      <sz val="8"/>
      <color indexed="81"/>
      <name val="Tahoma"/>
      <family val="2"/>
    </font>
    <font>
      <sz val="10"/>
      <color theme="0"/>
      <name val="Arial"/>
      <family val="2"/>
    </font>
    <font>
      <b/>
      <sz val="14"/>
      <name val="Arial"/>
      <family val="2"/>
    </font>
    <font>
      <b/>
      <sz val="8"/>
      <name val="Arial"/>
      <family val="2"/>
    </font>
    <font>
      <i/>
      <sz val="10"/>
      <name val="Arial"/>
      <family val="2"/>
    </font>
    <font>
      <sz val="11"/>
      <name val="Calibri"/>
      <family val="2"/>
    </font>
    <font>
      <b/>
      <sz val="10"/>
      <color rgb="FFFF0000"/>
      <name val="Arial"/>
      <family val="2"/>
    </font>
    <font>
      <b/>
      <sz val="12"/>
      <color rgb="FFFF0000"/>
      <name val="Calibri"/>
      <family val="2"/>
    </font>
    <font>
      <sz val="11"/>
      <color rgb="FFFF0000"/>
      <name val="Arial"/>
      <family val="2"/>
    </font>
    <font>
      <b/>
      <sz val="14"/>
      <color rgb="FFC00000"/>
      <name val="Arial"/>
      <family val="2"/>
    </font>
    <font>
      <sz val="10"/>
      <color rgb="FF000000"/>
      <name val="Arial Narrow"/>
    </font>
    <font>
      <b/>
      <sz val="10"/>
      <color rgb="FF000000"/>
      <name val="Arial Narrow"/>
    </font>
    <font>
      <vertAlign val="superscript"/>
      <sz val="10"/>
      <color rgb="FF000000"/>
      <name val="Arial Narrow"/>
    </font>
    <font>
      <sz val="10"/>
      <color rgb="FFFF0000"/>
      <name val="Arial Narrow"/>
    </font>
    <font>
      <sz val="10"/>
      <name val="Arial Narrow"/>
    </font>
    <font>
      <sz val="10"/>
      <color rgb="FF000000"/>
      <name val="Arial Narrow"/>
      <family val="2"/>
    </font>
    <font>
      <i/>
      <sz val="10"/>
      <color rgb="FF000000"/>
      <name val="Arial Narrow"/>
      <family val="2"/>
    </font>
    <font>
      <sz val="14"/>
      <color rgb="FFFF0000"/>
      <name val="Arial"/>
      <family val="2"/>
    </font>
    <font>
      <b/>
      <sz val="11"/>
      <color rgb="FFFF0000"/>
      <name val="Arial"/>
      <family val="2"/>
    </font>
    <font>
      <sz val="9"/>
      <color indexed="81"/>
      <name val="Tahoma"/>
      <family val="2"/>
    </font>
    <font>
      <b/>
      <sz val="9"/>
      <color indexed="81"/>
      <name val="Tahoma"/>
      <family val="2"/>
    </font>
    <font>
      <b/>
      <sz val="9"/>
      <color indexed="81"/>
      <name val="Tahoma"/>
      <charset val="1"/>
    </font>
  </fonts>
  <fills count="13">
    <fill>
      <patternFill patternType="none"/>
    </fill>
    <fill>
      <patternFill patternType="gray125"/>
    </fill>
    <fill>
      <patternFill patternType="solid">
        <fgColor indexed="4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lightTrellis">
        <bgColor theme="8" tint="0.59996337778862885"/>
      </patternFill>
    </fill>
    <fill>
      <patternFill patternType="solid">
        <fgColor rgb="FF00FFFF"/>
        <bgColor indexed="64"/>
      </patternFill>
    </fill>
    <fill>
      <patternFill patternType="solid">
        <fgColor rgb="FF00B050"/>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rgb="FF000000"/>
        <bgColor indexed="64"/>
      </patternFill>
    </fill>
    <fill>
      <patternFill patternType="solid">
        <fgColor theme="9" tint="0.79998168889431442"/>
        <bgColor indexed="64"/>
      </patternFill>
    </fill>
  </fills>
  <borders count="31">
    <border>
      <left/>
      <right/>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56">
    <xf numFmtId="0" fontId="0" fillId="0" borderId="0" xfId="0"/>
    <xf numFmtId="0" fontId="6" fillId="0" borderId="0" xfId="0" applyFont="1"/>
    <xf numFmtId="0" fontId="11" fillId="0" borderId="0" xfId="0" applyFont="1" applyAlignment="1">
      <alignment horizontal="center"/>
    </xf>
    <xf numFmtId="0" fontId="2" fillId="0" borderId="0" xfId="0" applyFont="1"/>
    <xf numFmtId="0" fontId="7" fillId="0" borderId="0" xfId="0" applyFont="1"/>
    <xf numFmtId="0" fontId="0" fillId="0" borderId="0" xfId="0" applyAlignment="1">
      <alignment vertical="center"/>
    </xf>
    <xf numFmtId="0" fontId="18" fillId="0" borderId="0" xfId="0" applyFont="1" applyAlignment="1">
      <alignment wrapText="1"/>
    </xf>
    <xf numFmtId="0" fontId="0" fillId="2" borderId="4" xfId="0" applyFill="1" applyBorder="1" applyAlignment="1" applyProtection="1">
      <alignment horizontal="center" vertical="center"/>
      <protection locked="0"/>
    </xf>
    <xf numFmtId="8" fontId="8" fillId="6" borderId="0" xfId="0" applyNumberFormat="1" applyFont="1" applyFill="1" applyAlignment="1" applyProtection="1">
      <alignment horizontal="left"/>
      <protection locked="0"/>
    </xf>
    <xf numFmtId="0" fontId="0" fillId="7" borderId="0" xfId="0" applyFill="1"/>
    <xf numFmtId="0" fontId="33" fillId="7" borderId="0" xfId="0" applyFont="1" applyFill="1"/>
    <xf numFmtId="0" fontId="0" fillId="8" borderId="0" xfId="0" applyFill="1"/>
    <xf numFmtId="0" fontId="45" fillId="8" borderId="0" xfId="0" applyFont="1" applyFill="1"/>
    <xf numFmtId="0" fontId="0" fillId="8" borderId="0" xfId="0" applyFill="1" applyAlignment="1">
      <alignment vertical="center"/>
    </xf>
    <xf numFmtId="0" fontId="34" fillId="7" borderId="0" xfId="0" applyFont="1" applyFill="1" applyAlignment="1">
      <alignment horizontal="left" vertical="center" indent="1"/>
    </xf>
    <xf numFmtId="0" fontId="0" fillId="3" borderId="0" xfId="0" applyFill="1" applyAlignment="1">
      <alignment vertical="center"/>
    </xf>
    <xf numFmtId="0" fontId="6" fillId="3" borderId="0" xfId="0" applyFont="1" applyFill="1" applyAlignment="1">
      <alignment horizontal="right"/>
    </xf>
    <xf numFmtId="0" fontId="0" fillId="3" borderId="0" xfId="0" applyFill="1"/>
    <xf numFmtId="0" fontId="9" fillId="0" borderId="3" xfId="0" applyFont="1" applyBorder="1" applyAlignment="1">
      <alignment horizontal="center" vertical="center" textRotation="255"/>
    </xf>
    <xf numFmtId="0" fontId="51" fillId="8" borderId="0" xfId="0" applyFont="1" applyFill="1"/>
    <xf numFmtId="0" fontId="51" fillId="8" borderId="0" xfId="0" applyFont="1" applyFill="1" applyAlignment="1">
      <alignment vertical="center"/>
    </xf>
    <xf numFmtId="0" fontId="2" fillId="8" borderId="22" xfId="0" applyFont="1" applyFill="1" applyBorder="1"/>
    <xf numFmtId="0" fontId="2" fillId="8" borderId="23" xfId="0" applyFont="1" applyFill="1" applyBorder="1"/>
    <xf numFmtId="0" fontId="11" fillId="8" borderId="23" xfId="0" applyFont="1" applyFill="1" applyBorder="1" applyAlignment="1">
      <alignment horizontal="center"/>
    </xf>
    <xf numFmtId="0" fontId="0" fillId="8" borderId="23" xfId="0" applyFill="1" applyBorder="1"/>
    <xf numFmtId="0" fontId="9" fillId="8" borderId="1" xfId="0" applyFont="1" applyFill="1" applyBorder="1"/>
    <xf numFmtId="0" fontId="11" fillId="8" borderId="0" xfId="0" applyFont="1" applyFill="1" applyAlignment="1">
      <alignment horizontal="right" indent="1"/>
    </xf>
    <xf numFmtId="0" fontId="6" fillId="8" borderId="0" xfId="0" applyFont="1" applyFill="1" applyAlignment="1">
      <alignment horizontal="left" vertical="center"/>
    </xf>
    <xf numFmtId="0" fontId="6" fillId="8" borderId="0" xfId="0" applyFont="1" applyFill="1" applyAlignment="1">
      <alignment vertical="center"/>
    </xf>
    <xf numFmtId="0" fontId="9" fillId="8" borderId="2" xfId="0" applyFont="1" applyFill="1" applyBorder="1"/>
    <xf numFmtId="0" fontId="2" fillId="8" borderId="5" xfId="0" applyFont="1" applyFill="1" applyBorder="1" applyAlignment="1">
      <alignment horizontal="center" vertical="center" textRotation="255"/>
    </xf>
    <xf numFmtId="0" fontId="11" fillId="8" borderId="5" xfId="0" applyFont="1" applyFill="1" applyBorder="1"/>
    <xf numFmtId="0" fontId="0" fillId="8" borderId="5" xfId="0" applyFill="1" applyBorder="1" applyAlignment="1">
      <alignment horizontal="right"/>
    </xf>
    <xf numFmtId="0" fontId="0" fillId="8" borderId="5" xfId="0" applyFill="1" applyBorder="1"/>
    <xf numFmtId="0" fontId="10" fillId="8" borderId="1" xfId="0" applyFont="1" applyFill="1" applyBorder="1" applyAlignment="1">
      <alignment horizontal="center" vertical="center" textRotation="255"/>
    </xf>
    <xf numFmtId="0" fontId="2" fillId="8" borderId="0" xfId="0" applyFont="1" applyFill="1" applyAlignment="1">
      <alignment horizontal="center" vertical="center" textRotation="255"/>
    </xf>
    <xf numFmtId="0" fontId="11" fillId="8" borderId="0" xfId="0" applyFont="1" applyFill="1" applyAlignment="1">
      <alignment horizontal="center"/>
    </xf>
    <xf numFmtId="0" fontId="12" fillId="8" borderId="0" xfId="0" applyFont="1" applyFill="1" applyAlignment="1">
      <alignment horizontal="right" vertical="top" indent="1"/>
    </xf>
    <xf numFmtId="0" fontId="7" fillId="8" borderId="0" xfId="0" applyFont="1" applyFill="1" applyAlignment="1">
      <alignment horizontal="left" vertical="center"/>
    </xf>
    <xf numFmtId="1" fontId="6" fillId="8" borderId="0" xfId="0" applyNumberFormat="1" applyFont="1" applyFill="1" applyAlignment="1">
      <alignment horizontal="center" vertical="center"/>
    </xf>
    <xf numFmtId="1" fontId="15" fillId="8" borderId="5" xfId="0" applyNumberFormat="1" applyFont="1" applyFill="1" applyBorder="1" applyAlignment="1">
      <alignment horizontal="center" vertical="center"/>
    </xf>
    <xf numFmtId="0" fontId="2" fillId="8" borderId="0" xfId="0" applyFont="1" applyFill="1" applyAlignment="1">
      <alignment horizontal="right" indent="1"/>
    </xf>
    <xf numFmtId="0" fontId="6" fillId="8" borderId="0" xfId="0" applyFont="1" applyFill="1" applyAlignment="1">
      <alignment vertical="top"/>
    </xf>
    <xf numFmtId="0" fontId="0" fillId="8" borderId="0" xfId="0" quotePrefix="1" applyFill="1"/>
    <xf numFmtId="0" fontId="2" fillId="8" borderId="0" xfId="0" applyFont="1" applyFill="1"/>
    <xf numFmtId="49" fontId="15" fillId="8" borderId="0" xfId="0" applyNumberFormat="1" applyFont="1" applyFill="1" applyAlignment="1">
      <alignment horizontal="right" vertical="center"/>
    </xf>
    <xf numFmtId="49" fontId="6" fillId="8" borderId="0" xfId="0" applyNumberFormat="1" applyFont="1" applyFill="1" applyAlignment="1">
      <alignment horizontal="left" vertical="center"/>
    </xf>
    <xf numFmtId="0" fontId="2" fillId="8" borderId="8" xfId="0" applyFont="1" applyFill="1" applyBorder="1"/>
    <xf numFmtId="0" fontId="11" fillId="8" borderId="8" xfId="0" applyFont="1" applyFill="1" applyBorder="1" applyAlignment="1">
      <alignment horizontal="center"/>
    </xf>
    <xf numFmtId="0" fontId="12" fillId="8" borderId="8" xfId="0" applyFont="1" applyFill="1" applyBorder="1" applyAlignment="1">
      <alignment horizontal="right" vertical="top" wrapText="1"/>
    </xf>
    <xf numFmtId="0" fontId="0" fillId="8" borderId="8" xfId="0" applyFill="1" applyBorder="1"/>
    <xf numFmtId="0" fontId="17" fillId="8" borderId="0" xfId="0" applyFont="1" applyFill="1" applyAlignment="1">
      <alignment horizontal="right" vertical="center"/>
    </xf>
    <xf numFmtId="0" fontId="12" fillId="8" borderId="0" xfId="0" applyFont="1" applyFill="1" applyAlignment="1">
      <alignment horizontal="right" vertical="top"/>
    </xf>
    <xf numFmtId="0" fontId="0" fillId="8" borderId="8" xfId="0" applyFill="1" applyBorder="1" applyAlignment="1">
      <alignment vertical="top"/>
    </xf>
    <xf numFmtId="0" fontId="15" fillId="8" borderId="8" xfId="0" applyFont="1" applyFill="1" applyBorder="1" applyAlignment="1">
      <alignment vertical="center"/>
    </xf>
    <xf numFmtId="0" fontId="15" fillId="8" borderId="0" xfId="0" applyFont="1" applyFill="1" applyAlignment="1">
      <alignment vertical="center"/>
    </xf>
    <xf numFmtId="0" fontId="11" fillId="8" borderId="0" xfId="0" applyFont="1" applyFill="1" applyAlignment="1">
      <alignment horizontal="left" vertical="center" wrapText="1"/>
    </xf>
    <xf numFmtId="0" fontId="0" fillId="8" borderId="0" xfId="0" applyFill="1" applyAlignment="1">
      <alignment vertical="top"/>
    </xf>
    <xf numFmtId="0" fontId="2" fillId="8" borderId="8" xfId="0" applyFont="1" applyFill="1" applyBorder="1" applyAlignment="1">
      <alignment horizontal="left" vertical="top"/>
    </xf>
    <xf numFmtId="0" fontId="0" fillId="8" borderId="8" xfId="0" applyFill="1" applyBorder="1" applyAlignment="1">
      <alignment horizontal="left" vertical="top"/>
    </xf>
    <xf numFmtId="0" fontId="2" fillId="8" borderId="10" xfId="0" applyFont="1" applyFill="1" applyBorder="1" applyAlignment="1">
      <alignment horizontal="left" vertical="top"/>
    </xf>
    <xf numFmtId="0" fontId="0" fillId="8" borderId="10" xfId="0" applyFill="1" applyBorder="1" applyAlignment="1">
      <alignment horizontal="left" vertical="top"/>
    </xf>
    <xf numFmtId="0" fontId="11" fillId="8" borderId="8" xfId="0" applyFont="1" applyFill="1" applyBorder="1" applyAlignment="1">
      <alignment horizontal="left"/>
    </xf>
    <xf numFmtId="0" fontId="0" fillId="8" borderId="8" xfId="0" applyFill="1" applyBorder="1" applyAlignment="1">
      <alignment horizontal="left"/>
    </xf>
    <xf numFmtId="0" fontId="20" fillId="8" borderId="0" xfId="0" applyFont="1" applyFill="1"/>
    <xf numFmtId="0" fontId="0" fillId="8" borderId="24" xfId="0" applyFill="1" applyBorder="1"/>
    <xf numFmtId="0" fontId="0" fillId="8" borderId="6" xfId="0" applyFill="1" applyBorder="1"/>
    <xf numFmtId="0" fontId="0" fillId="8" borderId="7" xfId="0" applyFill="1" applyBorder="1"/>
    <xf numFmtId="0" fontId="0" fillId="8" borderId="9" xfId="0" applyFill="1" applyBorder="1"/>
    <xf numFmtId="164" fontId="5" fillId="8" borderId="6" xfId="0" applyNumberFormat="1" applyFont="1" applyFill="1" applyBorder="1" applyAlignment="1">
      <alignment horizontal="center" vertical="center"/>
    </xf>
    <xf numFmtId="164" fontId="0" fillId="8" borderId="6" xfId="0" applyNumberFormat="1" applyFill="1" applyBorder="1" applyAlignment="1">
      <alignment horizontal="center" vertical="center"/>
    </xf>
    <xf numFmtId="0" fontId="0" fillId="8" borderId="18" xfId="0" applyFill="1" applyBorder="1"/>
    <xf numFmtId="0" fontId="12" fillId="8" borderId="0" xfId="0" applyFont="1" applyFill="1" applyAlignment="1">
      <alignment horizontal="right" vertical="center"/>
    </xf>
    <xf numFmtId="0" fontId="6" fillId="8" borderId="0" xfId="0" applyFont="1" applyFill="1" applyAlignment="1">
      <alignment horizontal="center"/>
    </xf>
    <xf numFmtId="9" fontId="5" fillId="8" borderId="0" xfId="0" applyNumberFormat="1" applyFont="1" applyFill="1" applyAlignment="1">
      <alignment horizontal="center" vertical="center"/>
    </xf>
    <xf numFmtId="0" fontId="2" fillId="8" borderId="0" xfId="0" applyFont="1" applyFill="1" applyAlignment="1">
      <alignment horizontal="left" vertical="top" wrapText="1"/>
    </xf>
    <xf numFmtId="0" fontId="2" fillId="8" borderId="0" xfId="0" applyFont="1" applyFill="1" applyAlignment="1">
      <alignment vertical="center"/>
    </xf>
    <xf numFmtId="0" fontId="11" fillId="8" borderId="0" xfId="0" applyFont="1" applyFill="1" applyAlignment="1">
      <alignment horizontal="center" vertical="center"/>
    </xf>
    <xf numFmtId="0" fontId="16" fillId="8" borderId="0" xfId="0" applyFont="1" applyFill="1" applyAlignment="1">
      <alignment horizontal="right" vertical="center"/>
    </xf>
    <xf numFmtId="2" fontId="8" fillId="8" borderId="4" xfId="0" applyNumberFormat="1" applyFont="1" applyFill="1" applyBorder="1" applyAlignment="1">
      <alignment horizontal="center" vertical="center"/>
    </xf>
    <xf numFmtId="164" fontId="8" fillId="8" borderId="0" xfId="0" applyNumberFormat="1" applyFont="1" applyFill="1" applyAlignment="1">
      <alignment horizontal="center" vertical="center"/>
    </xf>
    <xf numFmtId="0" fontId="0" fillId="8" borderId="0" xfId="0" applyFill="1" applyAlignment="1">
      <alignment horizontal="left" vertical="top"/>
    </xf>
    <xf numFmtId="0" fontId="2" fillId="8" borderId="0" xfId="0" applyFont="1" applyFill="1" applyAlignment="1">
      <alignment horizontal="center" vertical="center"/>
    </xf>
    <xf numFmtId="164" fontId="5" fillId="8" borderId="0" xfId="0" applyNumberFormat="1" applyFont="1" applyFill="1" applyAlignment="1">
      <alignment horizontal="center" vertical="center"/>
    </xf>
    <xf numFmtId="0" fontId="9" fillId="8" borderId="1" xfId="0" applyFont="1" applyFill="1" applyBorder="1" applyAlignment="1">
      <alignment horizontal="center" vertical="center" textRotation="255"/>
    </xf>
    <xf numFmtId="0" fontId="13" fillId="8" borderId="0" xfId="0" applyFont="1" applyFill="1" applyAlignment="1">
      <alignment horizontal="right" vertical="center" wrapText="1"/>
    </xf>
    <xf numFmtId="0" fontId="0" fillId="8" borderId="0" xfId="0" applyFill="1" applyAlignment="1">
      <alignment horizontal="right"/>
    </xf>
    <xf numFmtId="164" fontId="13" fillId="8" borderId="8" xfId="0" applyNumberFormat="1" applyFont="1" applyFill="1" applyBorder="1" applyAlignment="1">
      <alignment horizontal="center" vertical="center"/>
    </xf>
    <xf numFmtId="2" fontId="46" fillId="8" borderId="4" xfId="0" applyNumberFormat="1" applyFont="1" applyFill="1" applyBorder="1" applyAlignment="1">
      <alignment horizontal="center" vertical="center" wrapText="1"/>
    </xf>
    <xf numFmtId="0" fontId="2" fillId="8" borderId="17" xfId="0" applyFont="1" applyFill="1" applyBorder="1"/>
    <xf numFmtId="0" fontId="11" fillId="8" borderId="17" xfId="0" applyFont="1" applyFill="1" applyBorder="1" applyAlignment="1">
      <alignment horizontal="center"/>
    </xf>
    <xf numFmtId="0" fontId="0" fillId="8" borderId="17" xfId="0" applyFill="1" applyBorder="1"/>
    <xf numFmtId="0" fontId="4" fillId="8" borderId="0" xfId="0" applyFont="1" applyFill="1"/>
    <xf numFmtId="14" fontId="0" fillId="8" borderId="0" xfId="0" applyNumberFormat="1" applyFill="1"/>
    <xf numFmtId="0" fontId="25" fillId="3" borderId="0" xfId="0" applyFont="1" applyFill="1"/>
    <xf numFmtId="0" fontId="26" fillId="3" borderId="0" xfId="0" applyFont="1" applyFill="1"/>
    <xf numFmtId="0" fontId="21" fillId="3" borderId="0" xfId="0" applyFont="1" applyFill="1"/>
    <xf numFmtId="0" fontId="2" fillId="3" borderId="0" xfId="0" applyFont="1" applyFill="1" applyAlignment="1">
      <alignment horizontal="center" vertical="top"/>
    </xf>
    <xf numFmtId="0" fontId="2" fillId="3" borderId="0" xfId="0" applyFont="1" applyFill="1" applyAlignment="1">
      <alignment horizontal="center"/>
    </xf>
    <xf numFmtId="0" fontId="0" fillId="3" borderId="0" xfId="0" applyFill="1" applyAlignment="1">
      <alignment horizontal="center" vertical="top"/>
    </xf>
    <xf numFmtId="0" fontId="0" fillId="3" borderId="0" xfId="0" applyFill="1" applyAlignment="1">
      <alignment horizontal="center"/>
    </xf>
    <xf numFmtId="0" fontId="0" fillId="3" borderId="0" xfId="0" applyFill="1" applyAlignment="1">
      <alignment horizontal="left" indent="3"/>
    </xf>
    <xf numFmtId="1" fontId="0" fillId="0" borderId="5" xfId="0" applyNumberFormat="1" applyBorder="1" applyAlignment="1">
      <alignment horizontal="left" indent="1"/>
    </xf>
    <xf numFmtId="0" fontId="4" fillId="3" borderId="0" xfId="0" applyFont="1" applyFill="1" applyAlignment="1">
      <alignment horizontal="center" vertical="top"/>
    </xf>
    <xf numFmtId="0" fontId="4" fillId="3" borderId="0" xfId="0" applyFont="1" applyFill="1"/>
    <xf numFmtId="0" fontId="2" fillId="3" borderId="10" xfId="0" applyFont="1" applyFill="1" applyBorder="1"/>
    <xf numFmtId="0" fontId="2" fillId="3" borderId="10" xfId="0" applyFont="1" applyFill="1" applyBorder="1" applyAlignment="1">
      <alignment horizontal="center" vertical="top"/>
    </xf>
    <xf numFmtId="0" fontId="0" fillId="4" borderId="10" xfId="0" applyFill="1" applyBorder="1"/>
    <xf numFmtId="0" fontId="2" fillId="3" borderId="0" xfId="0" applyFont="1" applyFill="1"/>
    <xf numFmtId="1" fontId="22" fillId="3" borderId="0" xfId="0" applyNumberFormat="1" applyFont="1" applyFill="1"/>
    <xf numFmtId="0" fontId="21" fillId="3" borderId="0" xfId="0" applyFont="1" applyFill="1" applyAlignment="1">
      <alignment horizontal="left" indent="2"/>
    </xf>
    <xf numFmtId="0" fontId="22" fillId="3" borderId="0" xfId="0" applyFont="1" applyFill="1" applyAlignment="1">
      <alignment horizontal="center" vertical="center"/>
    </xf>
    <xf numFmtId="1" fontId="0" fillId="3" borderId="0" xfId="0" applyNumberFormat="1" applyFill="1" applyAlignment="1">
      <alignment horizontal="center" vertical="center"/>
    </xf>
    <xf numFmtId="0" fontId="2" fillId="3" borderId="0" xfId="0" applyFont="1" applyFill="1" applyAlignment="1">
      <alignment horizontal="right"/>
    </xf>
    <xf numFmtId="1" fontId="44" fillId="3" borderId="0" xfId="1" applyNumberFormat="1" applyFont="1" applyFill="1" applyAlignment="1" applyProtection="1">
      <alignment horizontal="center" vertical="center"/>
    </xf>
    <xf numFmtId="0" fontId="21" fillId="3" borderId="0" xfId="0" applyFont="1" applyFill="1" applyAlignment="1">
      <alignment horizontal="left" vertical="center" indent="1"/>
    </xf>
    <xf numFmtId="0" fontId="21" fillId="3" borderId="0" xfId="0" applyFont="1" applyFill="1" applyAlignment="1">
      <alignment horizontal="left" indent="1"/>
    </xf>
    <xf numFmtId="49" fontId="2" fillId="3" borderId="0" xfId="0" applyNumberFormat="1" applyFont="1" applyFill="1" applyAlignment="1">
      <alignment horizontal="center"/>
    </xf>
    <xf numFmtId="9" fontId="0" fillId="3" borderId="0" xfId="0" applyNumberFormat="1" applyFill="1" applyAlignment="1">
      <alignment horizontal="center"/>
    </xf>
    <xf numFmtId="0" fontId="52" fillId="2" borderId="4" xfId="0" applyFont="1" applyFill="1" applyBorder="1" applyAlignment="1" applyProtection="1">
      <alignment horizontal="center" vertical="center"/>
      <protection locked="0"/>
    </xf>
    <xf numFmtId="0" fontId="0" fillId="2" borderId="26" xfId="0" applyFill="1" applyBorder="1" applyAlignment="1" applyProtection="1">
      <alignment horizontal="center" vertical="center"/>
      <protection locked="0"/>
    </xf>
    <xf numFmtId="0" fontId="52" fillId="2" borderId="26" xfId="0" applyFont="1" applyFill="1" applyBorder="1" applyAlignment="1" applyProtection="1">
      <alignment horizontal="center" vertical="center"/>
      <protection locked="0"/>
    </xf>
    <xf numFmtId="0" fontId="2" fillId="8" borderId="0" xfId="0" applyFont="1" applyFill="1" applyAlignment="1">
      <alignment horizontal="center"/>
    </xf>
    <xf numFmtId="2" fontId="0" fillId="0" borderId="4" xfId="0" applyNumberFormat="1" applyBorder="1" applyAlignment="1">
      <alignment horizontal="center" vertical="center"/>
    </xf>
    <xf numFmtId="0" fontId="2" fillId="3" borderId="0" xfId="0" applyFont="1" applyFill="1" applyAlignment="1">
      <alignment horizontal="right" vertical="center"/>
    </xf>
    <xf numFmtId="0" fontId="15" fillId="3" borderId="0" xfId="0" applyFont="1" applyFill="1" applyAlignment="1">
      <alignment horizontal="right" vertical="center"/>
    </xf>
    <xf numFmtId="0" fontId="52" fillId="2" borderId="25" xfId="0" applyFont="1" applyFill="1" applyBorder="1" applyAlignment="1" applyProtection="1">
      <alignment horizontal="center" vertical="center"/>
      <protection locked="0"/>
    </xf>
    <xf numFmtId="2" fontId="43" fillId="0" borderId="19" xfId="0" applyNumberFormat="1" applyFont="1" applyBorder="1" applyAlignment="1">
      <alignment horizontal="center" vertical="center"/>
    </xf>
    <xf numFmtId="2" fontId="43" fillId="0" borderId="4" xfId="0" applyNumberFormat="1" applyFont="1" applyBorder="1" applyAlignment="1">
      <alignment horizontal="center" vertical="center"/>
    </xf>
    <xf numFmtId="1" fontId="0" fillId="0" borderId="0" xfId="0" applyNumberFormat="1" applyAlignment="1">
      <alignment horizontal="center" vertical="center"/>
    </xf>
    <xf numFmtId="0" fontId="2" fillId="7" borderId="0" xfId="0" applyFont="1" applyFill="1" applyAlignment="1">
      <alignment horizontal="center" vertical="center"/>
    </xf>
    <xf numFmtId="0" fontId="52" fillId="2" borderId="21" xfId="0" applyFont="1" applyFill="1" applyBorder="1" applyAlignment="1" applyProtection="1">
      <alignment horizontal="center" vertical="center"/>
      <protection locked="0"/>
    </xf>
    <xf numFmtId="0" fontId="21" fillId="3" borderId="5" xfId="0" applyFont="1" applyFill="1" applyBorder="1" applyAlignment="1">
      <alignment horizontal="left" vertical="center" indent="1"/>
    </xf>
    <xf numFmtId="0" fontId="0" fillId="3" borderId="5" xfId="0" applyFill="1" applyBorder="1" applyAlignment="1">
      <alignment vertical="center"/>
    </xf>
    <xf numFmtId="0" fontId="22" fillId="3" borderId="5" xfId="0" applyFont="1" applyFill="1" applyBorder="1" applyAlignment="1">
      <alignment horizontal="center" vertical="center"/>
    </xf>
    <xf numFmtId="0" fontId="4" fillId="3" borderId="5" xfId="0" applyFont="1" applyFill="1" applyBorder="1" applyAlignment="1">
      <alignment vertical="center" wrapText="1"/>
    </xf>
    <xf numFmtId="0" fontId="0" fillId="8" borderId="5" xfId="0" applyFill="1" applyBorder="1" applyAlignment="1">
      <alignment vertical="center"/>
    </xf>
    <xf numFmtId="0" fontId="51" fillId="8" borderId="5" xfId="0" applyFont="1" applyFill="1" applyBorder="1" applyAlignment="1">
      <alignment vertical="center"/>
    </xf>
    <xf numFmtId="0" fontId="0" fillId="0" borderId="5" xfId="0" applyBorder="1" applyAlignment="1">
      <alignment vertical="center"/>
    </xf>
    <xf numFmtId="0" fontId="7" fillId="0" borderId="0" xfId="0" applyFont="1" applyAlignment="1">
      <alignment vertical="center" wrapText="1"/>
    </xf>
    <xf numFmtId="0" fontId="1" fillId="8" borderId="0" xfId="0" applyFont="1" applyFill="1"/>
    <xf numFmtId="0" fontId="1" fillId="8" borderId="0" xfId="0" applyFont="1" applyFill="1" applyAlignment="1">
      <alignment vertical="center"/>
    </xf>
    <xf numFmtId="0" fontId="1" fillId="0" borderId="0" xfId="0" applyFont="1"/>
    <xf numFmtId="0" fontId="4" fillId="0" borderId="0" xfId="0" applyFont="1" applyAlignment="1">
      <alignment wrapText="1"/>
    </xf>
    <xf numFmtId="0" fontId="15" fillId="6" borderId="0" xfId="0" applyFont="1" applyFill="1" applyAlignment="1" applyProtection="1">
      <alignment horizontal="left" vertical="center"/>
      <protection locked="0"/>
    </xf>
    <xf numFmtId="0" fontId="8" fillId="6" borderId="0" xfId="0" applyFont="1" applyFill="1" applyAlignment="1" applyProtection="1">
      <alignment horizontal="left"/>
      <protection locked="0"/>
    </xf>
    <xf numFmtId="0" fontId="2" fillId="4" borderId="5" xfId="0" applyFont="1" applyFill="1" applyBorder="1" applyAlignment="1">
      <alignment horizontal="center" vertical="center"/>
    </xf>
    <xf numFmtId="0" fontId="1" fillId="8" borderId="8" xfId="0" applyFont="1" applyFill="1" applyBorder="1" applyAlignment="1">
      <alignment horizontal="left" vertical="top"/>
    </xf>
    <xf numFmtId="0" fontId="1" fillId="8" borderId="10" xfId="0" applyFont="1" applyFill="1" applyBorder="1" applyAlignment="1">
      <alignment horizontal="left" vertical="top"/>
    </xf>
    <xf numFmtId="14" fontId="8" fillId="6" borderId="0" xfId="0" applyNumberFormat="1" applyFont="1" applyFill="1" applyAlignment="1" applyProtection="1">
      <alignment horizontal="left" vertical="center"/>
      <protection locked="0"/>
    </xf>
    <xf numFmtId="0" fontId="6" fillId="3" borderId="0" xfId="0" applyFont="1" applyFill="1" applyAlignment="1">
      <alignment horizontal="left"/>
    </xf>
    <xf numFmtId="49" fontId="8" fillId="6" borderId="0" xfId="0" applyNumberFormat="1" applyFont="1" applyFill="1" applyAlignment="1" applyProtection="1">
      <alignment horizontal="left"/>
      <protection locked="0"/>
    </xf>
    <xf numFmtId="14" fontId="8" fillId="6" borderId="0" xfId="0" applyNumberFormat="1" applyFont="1" applyFill="1" applyAlignment="1" applyProtection="1">
      <alignment horizontal="left"/>
      <protection locked="0"/>
    </xf>
    <xf numFmtId="0" fontId="8" fillId="6" borderId="0" xfId="0" applyFont="1" applyFill="1" applyAlignment="1" applyProtection="1">
      <alignment vertical="center"/>
      <protection locked="0"/>
    </xf>
    <xf numFmtId="1" fontId="0" fillId="0" borderId="5" xfId="0" applyNumberFormat="1" applyBorder="1" applyAlignment="1">
      <alignment horizontal="center" vertical="center"/>
    </xf>
    <xf numFmtId="1" fontId="2" fillId="3" borderId="0" xfId="0" applyNumberFormat="1" applyFont="1" applyFill="1" applyAlignment="1">
      <alignment horizontal="center" vertical="center"/>
    </xf>
    <xf numFmtId="0" fontId="2" fillId="3" borderId="0" xfId="0" applyFont="1" applyFill="1" applyAlignment="1">
      <alignment horizontal="center" vertical="center"/>
    </xf>
    <xf numFmtId="1" fontId="0" fillId="3" borderId="4" xfId="0" applyNumberFormat="1" applyFill="1" applyBorder="1" applyAlignment="1">
      <alignment horizontal="center" vertical="center"/>
    </xf>
    <xf numFmtId="0" fontId="1" fillId="3" borderId="0" xfId="0" applyFont="1" applyFill="1"/>
    <xf numFmtId="0" fontId="1" fillId="8" borderId="0" xfId="0" applyFont="1" applyFill="1" applyAlignment="1">
      <alignment horizontal="right" vertical="center" textRotation="255" indent="1"/>
    </xf>
    <xf numFmtId="0" fontId="1" fillId="8" borderId="5" xfId="0" applyFont="1" applyFill="1" applyBorder="1" applyAlignment="1">
      <alignment horizontal="right"/>
    </xf>
    <xf numFmtId="0" fontId="6" fillId="8" borderId="0" xfId="0" applyFont="1" applyFill="1" applyAlignment="1">
      <alignment horizontal="right" vertical="top" indent="1"/>
    </xf>
    <xf numFmtId="0" fontId="6" fillId="8" borderId="0" xfId="0" applyFont="1" applyFill="1" applyAlignment="1">
      <alignment horizontal="right" vertical="top"/>
    </xf>
    <xf numFmtId="0" fontId="1" fillId="8" borderId="5" xfId="0" applyFont="1" applyFill="1" applyBorder="1" applyAlignment="1">
      <alignment horizontal="left" vertical="center"/>
    </xf>
    <xf numFmtId="0" fontId="6" fillId="8" borderId="0" xfId="0" applyFont="1" applyFill="1" applyAlignment="1">
      <alignment horizontal="right" vertical="center"/>
    </xf>
    <xf numFmtId="0" fontId="1" fillId="8" borderId="0" xfId="0" applyFont="1" applyFill="1" applyAlignment="1">
      <alignment horizontal="left" vertical="top" wrapText="1"/>
    </xf>
    <xf numFmtId="0" fontId="1" fillId="8" borderId="8" xfId="0" applyFont="1" applyFill="1" applyBorder="1" applyAlignment="1">
      <alignment horizontal="left" vertical="top" wrapText="1"/>
    </xf>
    <xf numFmtId="0" fontId="4" fillId="3" borderId="0" xfId="0" applyFont="1" applyFill="1" applyAlignment="1">
      <alignment wrapText="1"/>
    </xf>
    <xf numFmtId="0" fontId="1" fillId="3" borderId="0" xfId="0" applyFont="1" applyFill="1" applyAlignment="1">
      <alignment horizontal="center"/>
    </xf>
    <xf numFmtId="0" fontId="1" fillId="3" borderId="0" xfId="0" applyFont="1" applyFill="1" applyAlignment="1">
      <alignment horizontal="left" indent="3"/>
    </xf>
    <xf numFmtId="0" fontId="1" fillId="3" borderId="0" xfId="0" applyFont="1" applyFill="1" applyAlignment="1">
      <alignment horizontal="right"/>
    </xf>
    <xf numFmtId="0" fontId="4" fillId="0" borderId="10" xfId="0" applyFont="1" applyBorder="1" applyAlignment="1">
      <alignment wrapText="1"/>
    </xf>
    <xf numFmtId="0" fontId="4" fillId="8" borderId="8" xfId="0" applyFont="1" applyFill="1" applyBorder="1" applyAlignment="1">
      <alignment wrapText="1"/>
    </xf>
    <xf numFmtId="0" fontId="4" fillId="8" borderId="0" xfId="0" applyFont="1" applyFill="1" applyAlignment="1">
      <alignment wrapText="1"/>
    </xf>
    <xf numFmtId="0" fontId="4" fillId="8" borderId="5" xfId="0" applyFont="1" applyFill="1" applyBorder="1" applyAlignment="1">
      <alignment wrapText="1"/>
    </xf>
    <xf numFmtId="9" fontId="1" fillId="3" borderId="0" xfId="2" applyFont="1" applyFill="1" applyAlignment="1" applyProtection="1">
      <alignment horizontal="center" vertical="center"/>
    </xf>
    <xf numFmtId="9" fontId="1" fillId="3" borderId="5" xfId="2" applyFont="1" applyFill="1" applyBorder="1" applyAlignment="1" applyProtection="1">
      <alignment horizontal="center" vertical="center"/>
    </xf>
    <xf numFmtId="0" fontId="4" fillId="3" borderId="0" xfId="0" applyFont="1" applyFill="1" applyAlignment="1">
      <alignment vertical="center" wrapText="1"/>
    </xf>
    <xf numFmtId="2" fontId="4" fillId="0" borderId="0" xfId="0" applyNumberFormat="1" applyFont="1" applyAlignment="1">
      <alignment horizontal="center" vertical="center" wrapText="1"/>
    </xf>
    <xf numFmtId="2" fontId="4" fillId="0" borderId="4" xfId="0" applyNumberFormat="1" applyFont="1" applyBorder="1" applyAlignment="1">
      <alignment horizontal="center" vertical="center" wrapText="1"/>
    </xf>
    <xf numFmtId="0" fontId="4" fillId="5" borderId="21" xfId="0" applyFont="1" applyFill="1" applyBorder="1" applyAlignment="1">
      <alignment vertical="center" wrapText="1"/>
    </xf>
    <xf numFmtId="9" fontId="1" fillId="3" borderId="0" xfId="2" applyFont="1" applyFill="1" applyBorder="1" applyAlignment="1" applyProtection="1">
      <alignment horizontal="center" vertical="center"/>
    </xf>
    <xf numFmtId="2" fontId="4" fillId="0" borderId="26" xfId="0" applyNumberFormat="1" applyFont="1" applyBorder="1" applyAlignment="1">
      <alignment horizontal="center" vertical="center" wrapText="1"/>
    </xf>
    <xf numFmtId="164" fontId="4" fillId="0" borderId="0" xfId="0" applyNumberFormat="1" applyFont="1" applyAlignment="1">
      <alignment horizontal="center" wrapText="1"/>
    </xf>
    <xf numFmtId="0" fontId="19" fillId="8" borderId="13" xfId="0" applyFont="1" applyFill="1" applyBorder="1" applyAlignment="1">
      <alignment horizontal="left" vertical="top" wrapText="1"/>
    </xf>
    <xf numFmtId="0" fontId="19" fillId="8" borderId="14" xfId="0" applyFont="1" applyFill="1" applyBorder="1" applyAlignment="1">
      <alignment horizontal="left" vertical="top" wrapText="1"/>
    </xf>
    <xf numFmtId="0" fontId="0" fillId="8" borderId="5" xfId="0" applyFill="1" applyBorder="1" applyAlignment="1">
      <alignment horizontal="center" vertical="center"/>
    </xf>
    <xf numFmtId="0" fontId="2" fillId="8" borderId="0" xfId="0" applyFont="1" applyFill="1" applyAlignment="1">
      <alignment horizontal="center" vertical="center" wrapText="1"/>
    </xf>
    <xf numFmtId="0" fontId="27" fillId="3" borderId="0" xfId="0" applyFont="1" applyFill="1" applyAlignment="1">
      <alignment horizontal="left" indent="1"/>
    </xf>
    <xf numFmtId="0" fontId="0" fillId="0" borderId="5" xfId="0" applyBorder="1" applyAlignment="1">
      <alignment horizontal="left" indent="1"/>
    </xf>
    <xf numFmtId="0" fontId="2" fillId="7" borderId="4" xfId="0" applyFont="1" applyFill="1" applyBorder="1" applyAlignment="1">
      <alignment horizontal="center" vertical="center"/>
    </xf>
    <xf numFmtId="0" fontId="19" fillId="0" borderId="13" xfId="0" applyFont="1" applyBorder="1" applyAlignment="1">
      <alignment horizontal="left" vertical="top" wrapText="1"/>
    </xf>
    <xf numFmtId="0" fontId="19" fillId="0" borderId="14" xfId="0" applyFont="1" applyBorder="1" applyAlignment="1">
      <alignment horizontal="left" vertical="top" wrapText="1"/>
    </xf>
    <xf numFmtId="0" fontId="2" fillId="7" borderId="25" xfId="0" applyFont="1" applyFill="1" applyBorder="1" applyAlignment="1">
      <alignment horizontal="center" vertical="center"/>
    </xf>
    <xf numFmtId="0" fontId="2" fillId="5" borderId="20" xfId="0" applyFont="1" applyFill="1" applyBorder="1" applyAlignment="1">
      <alignment horizontal="center" vertical="center"/>
    </xf>
    <xf numFmtId="0" fontId="19" fillId="10" borderId="13" xfId="0" applyFont="1" applyFill="1" applyBorder="1" applyAlignment="1">
      <alignment horizontal="left" vertical="top" wrapText="1"/>
    </xf>
    <xf numFmtId="0" fontId="19" fillId="10" borderId="14" xfId="0" applyFont="1" applyFill="1" applyBorder="1" applyAlignment="1">
      <alignment horizontal="left" vertical="top" wrapText="1"/>
    </xf>
    <xf numFmtId="0" fontId="60" fillId="10" borderId="13" xfId="0" applyFont="1" applyFill="1" applyBorder="1" applyAlignment="1">
      <alignment horizontal="left" vertical="top" wrapText="1"/>
    </xf>
    <xf numFmtId="0" fontId="0" fillId="0" borderId="0" xfId="0" applyAlignment="1">
      <alignment vertical="top" wrapText="1"/>
    </xf>
    <xf numFmtId="0" fontId="59" fillId="0" borderId="28" xfId="0" applyFont="1" applyBorder="1" applyAlignment="1">
      <alignment horizontal="center" vertical="center"/>
    </xf>
    <xf numFmtId="0" fontId="14" fillId="0" borderId="29" xfId="0" applyFont="1" applyBorder="1"/>
    <xf numFmtId="0" fontId="55" fillId="12" borderId="29" xfId="0" applyFont="1" applyFill="1" applyBorder="1" applyAlignment="1">
      <alignment vertical="center" wrapText="1"/>
    </xf>
    <xf numFmtId="0" fontId="52" fillId="0" borderId="29" xfId="0" applyFont="1" applyBorder="1" applyAlignment="1">
      <alignment vertical="center" wrapText="1"/>
    </xf>
    <xf numFmtId="0" fontId="17" fillId="0" borderId="29" xfId="0" applyFont="1" applyBorder="1" applyAlignment="1">
      <alignment horizontal="left" indent="2"/>
    </xf>
    <xf numFmtId="0" fontId="17" fillId="0" borderId="29" xfId="0" applyFont="1" applyBorder="1" applyAlignment="1">
      <alignment horizontal="left" indent="4"/>
    </xf>
    <xf numFmtId="0" fontId="17" fillId="0" borderId="29" xfId="0" applyFont="1" applyBorder="1"/>
    <xf numFmtId="0" fontId="17" fillId="0" borderId="29" xfId="0" applyFont="1" applyBorder="1" applyAlignment="1">
      <alignment horizontal="left" wrapText="1" indent="2"/>
    </xf>
    <xf numFmtId="0" fontId="7" fillId="0" borderId="29" xfId="0" applyFont="1" applyBorder="1" applyAlignment="1">
      <alignment horizontal="left" indent="2"/>
    </xf>
    <xf numFmtId="0" fontId="17" fillId="0" borderId="29" xfId="0" applyFont="1" applyBorder="1" applyAlignment="1">
      <alignment horizontal="left" vertical="center" wrapText="1" indent="2"/>
    </xf>
    <xf numFmtId="0" fontId="67" fillId="0" borderId="30" xfId="0" applyFont="1" applyBorder="1" applyAlignment="1">
      <alignment horizontal="left" vertical="center" wrapText="1" indent="2"/>
    </xf>
    <xf numFmtId="0" fontId="15" fillId="12" borderId="29" xfId="0" applyFont="1" applyFill="1" applyBorder="1" applyAlignment="1">
      <alignment horizontal="left" indent="2"/>
    </xf>
    <xf numFmtId="0" fontId="15" fillId="12" borderId="29" xfId="0" applyFont="1" applyFill="1" applyBorder="1" applyAlignment="1">
      <alignment horizontal="left" indent="4"/>
    </xf>
    <xf numFmtId="0" fontId="15" fillId="12" borderId="29" xfId="0" applyFont="1" applyFill="1" applyBorder="1" applyAlignment="1">
      <alignment horizontal="left" wrapText="1" indent="4"/>
    </xf>
    <xf numFmtId="0" fontId="6" fillId="3" borderId="0" xfId="0" applyFont="1" applyFill="1" applyAlignment="1">
      <alignment horizontal="left" wrapText="1" indent="6"/>
    </xf>
    <xf numFmtId="0" fontId="6" fillId="8" borderId="0" xfId="0" applyFont="1" applyFill="1" applyAlignment="1">
      <alignment horizontal="right" vertical="center" indent="1"/>
    </xf>
    <xf numFmtId="0" fontId="2" fillId="8" borderId="0" xfId="0" applyFont="1" applyFill="1" applyAlignment="1">
      <alignment horizontal="right" vertical="center"/>
    </xf>
    <xf numFmtId="0" fontId="6" fillId="8" borderId="0" xfId="0" applyFont="1" applyFill="1" applyAlignment="1">
      <alignment horizontal="right" vertical="center" wrapText="1" indent="1"/>
    </xf>
    <xf numFmtId="0" fontId="1" fillId="8" borderId="0" xfId="0" applyFont="1" applyFill="1" applyAlignment="1">
      <alignment horizontal="right" vertical="center" indent="1"/>
    </xf>
    <xf numFmtId="1" fontId="6" fillId="8" borderId="5" xfId="0" applyNumberFormat="1" applyFont="1" applyFill="1" applyBorder="1" applyAlignment="1">
      <alignment horizontal="center" vertical="center"/>
    </xf>
    <xf numFmtId="0" fontId="6" fillId="8" borderId="5" xfId="0" applyFont="1" applyFill="1" applyBorder="1" applyAlignment="1">
      <alignment horizontal="center" vertical="top"/>
    </xf>
    <xf numFmtId="49" fontId="6" fillId="8" borderId="5" xfId="0" applyNumberFormat="1" applyFont="1" applyFill="1" applyBorder="1" applyAlignment="1">
      <alignment horizontal="left" vertical="center" indent="1"/>
    </xf>
    <xf numFmtId="0" fontId="7" fillId="8" borderId="5" xfId="0" applyFont="1" applyFill="1" applyBorder="1" applyAlignment="1">
      <alignment horizontal="left" vertical="center" indent="1"/>
    </xf>
    <xf numFmtId="0" fontId="7" fillId="8" borderId="5" xfId="0" applyFont="1" applyFill="1" applyBorder="1" applyAlignment="1">
      <alignment horizontal="left" vertical="top" indent="1"/>
    </xf>
    <xf numFmtId="0" fontId="56" fillId="2" borderId="11"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2" fillId="2" borderId="12" xfId="0" applyFont="1" applyFill="1" applyBorder="1" applyAlignment="1" applyProtection="1">
      <alignment horizontal="left" vertical="top" wrapText="1"/>
      <protection locked="0"/>
    </xf>
    <xf numFmtId="0" fontId="2" fillId="2" borderId="13" xfId="0" applyFont="1" applyFill="1" applyBorder="1" applyAlignment="1" applyProtection="1">
      <alignment horizontal="left" vertical="top" wrapText="1"/>
      <protection locked="0"/>
    </xf>
    <xf numFmtId="0" fontId="2" fillId="2" borderId="0" xfId="0" applyFont="1" applyFill="1" applyAlignment="1" applyProtection="1">
      <alignment horizontal="left" vertical="top" wrapText="1"/>
      <protection locked="0"/>
    </xf>
    <xf numFmtId="0" fontId="2" fillId="2" borderId="14" xfId="0" applyFont="1" applyFill="1" applyBorder="1" applyAlignment="1" applyProtection="1">
      <alignment horizontal="left" vertical="top" wrapText="1"/>
      <protection locked="0"/>
    </xf>
    <xf numFmtId="0" fontId="2" fillId="2" borderId="15"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16" xfId="0" applyFont="1" applyFill="1" applyBorder="1" applyAlignment="1" applyProtection="1">
      <alignment horizontal="left" vertical="top" wrapText="1"/>
      <protection locked="0"/>
    </xf>
    <xf numFmtId="0" fontId="0" fillId="8" borderId="5" xfId="0" applyFill="1" applyBorder="1" applyAlignment="1" applyProtection="1">
      <alignment horizontal="center" vertical="center"/>
      <protection locked="0"/>
    </xf>
    <xf numFmtId="0" fontId="6" fillId="8" borderId="0" xfId="0" applyFont="1" applyFill="1" applyAlignment="1">
      <alignment horizontal="center" vertical="center" wrapText="1"/>
    </xf>
    <xf numFmtId="0" fontId="17" fillId="8" borderId="5" xfId="0" applyFont="1" applyFill="1" applyBorder="1" applyAlignment="1">
      <alignment horizontal="left" vertical="center" indent="1"/>
    </xf>
    <xf numFmtId="0" fontId="6" fillId="2" borderId="5"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protection locked="0"/>
    </xf>
    <xf numFmtId="0" fontId="0" fillId="8" borderId="5" xfId="0" applyFill="1" applyBorder="1" applyAlignment="1">
      <alignment horizontal="left" indent="1"/>
    </xf>
    <xf numFmtId="1" fontId="1" fillId="8" borderId="5" xfId="0" applyNumberFormat="1" applyFont="1" applyFill="1" applyBorder="1" applyAlignment="1">
      <alignment horizontal="center" vertical="center"/>
    </xf>
    <xf numFmtId="0" fontId="23" fillId="0" borderId="0" xfId="0" applyFont="1" applyAlignment="1">
      <alignment horizontal="left" vertical="center" wrapText="1"/>
    </xf>
    <xf numFmtId="0" fontId="22" fillId="3" borderId="0" xfId="0" applyFont="1" applyFill="1" applyAlignment="1">
      <alignment horizontal="center" wrapText="1"/>
    </xf>
    <xf numFmtId="0" fontId="2" fillId="8" borderId="0" xfId="0" applyFont="1" applyFill="1" applyAlignment="1">
      <alignment horizontal="center" wrapText="1"/>
    </xf>
    <xf numFmtId="0" fontId="2" fillId="8" borderId="5" xfId="0" applyFont="1" applyFill="1" applyBorder="1" applyAlignment="1">
      <alignment horizontal="center"/>
    </xf>
    <xf numFmtId="0" fontId="2" fillId="8" borderId="5" xfId="0" applyFont="1" applyFill="1" applyBorder="1" applyAlignment="1">
      <alignment horizontal="center" wrapText="1"/>
    </xf>
    <xf numFmtId="0" fontId="2" fillId="8" borderId="0" xfId="0" applyFont="1" applyFill="1" applyAlignment="1">
      <alignment horizontal="center" vertical="center" wrapText="1"/>
    </xf>
    <xf numFmtId="0" fontId="2" fillId="8" borderId="5" xfId="0" applyFont="1" applyFill="1" applyBorder="1" applyAlignment="1">
      <alignment horizontal="center" vertical="center" wrapText="1"/>
    </xf>
    <xf numFmtId="0" fontId="27" fillId="3" borderId="0" xfId="0" applyFont="1" applyFill="1" applyAlignment="1">
      <alignment horizontal="left" indent="1"/>
    </xf>
    <xf numFmtId="0" fontId="3" fillId="3" borderId="0" xfId="0" applyFont="1" applyFill="1" applyAlignment="1">
      <alignment horizontal="center"/>
    </xf>
    <xf numFmtId="0" fontId="0" fillId="0" borderId="5" xfId="0" applyBorder="1" applyAlignment="1">
      <alignment horizontal="left" indent="1"/>
    </xf>
    <xf numFmtId="0" fontId="19" fillId="9" borderId="13" xfId="0" applyFont="1" applyFill="1" applyBorder="1" applyAlignment="1">
      <alignment horizontal="center" vertical="top" wrapText="1"/>
    </xf>
    <xf numFmtId="0" fontId="19" fillId="9" borderId="14" xfId="0" applyFont="1" applyFill="1" applyBorder="1" applyAlignment="1">
      <alignment horizontal="center" vertical="top" wrapText="1"/>
    </xf>
    <xf numFmtId="0" fontId="48" fillId="0" borderId="4" xfId="0" applyFont="1" applyBorder="1" applyAlignment="1">
      <alignment horizontal="left" vertical="top" wrapText="1"/>
    </xf>
    <xf numFmtId="0" fontId="19" fillId="0" borderId="4" xfId="0" applyFont="1" applyBorder="1" applyAlignment="1">
      <alignment horizontal="left" vertical="top" wrapText="1"/>
    </xf>
    <xf numFmtId="0" fontId="33" fillId="7" borderId="0" xfId="0" applyFont="1" applyFill="1" applyAlignment="1">
      <alignment horizontal="left" vertical="center" indent="1"/>
    </xf>
    <xf numFmtId="0" fontId="24" fillId="0" borderId="4" xfId="0" applyFont="1" applyBorder="1" applyAlignment="1">
      <alignment horizontal="center"/>
    </xf>
    <xf numFmtId="0" fontId="2" fillId="0" borderId="4" xfId="0" applyFont="1" applyBorder="1" applyAlignment="1">
      <alignment horizontal="center"/>
    </xf>
    <xf numFmtId="0" fontId="19" fillId="0" borderId="21" xfId="0" applyFont="1" applyBorder="1" applyAlignment="1">
      <alignment horizontal="left" vertical="top" wrapText="1"/>
    </xf>
    <xf numFmtId="0" fontId="19" fillId="0" borderId="11" xfId="0" applyFont="1" applyBorder="1" applyAlignment="1">
      <alignment horizontal="left" vertical="top" wrapText="1"/>
    </xf>
    <xf numFmtId="0" fontId="19" fillId="0" borderId="12" xfId="0" applyFont="1" applyBorder="1" applyAlignment="1">
      <alignment horizontal="left" vertical="top" wrapText="1"/>
    </xf>
    <xf numFmtId="0" fontId="47" fillId="0" borderId="15" xfId="0" applyFont="1" applyBorder="1" applyAlignment="1">
      <alignment horizontal="left" vertical="top" wrapText="1"/>
    </xf>
    <xf numFmtId="0" fontId="47" fillId="0" borderId="16" xfId="0" applyFont="1" applyBorder="1" applyAlignment="1">
      <alignment horizontal="left" vertical="top" wrapText="1"/>
    </xf>
    <xf numFmtId="0" fontId="19" fillId="0" borderId="8" xfId="0" applyFont="1" applyBorder="1" applyAlignment="1">
      <alignment horizontal="left" vertical="top" wrapText="1"/>
    </xf>
    <xf numFmtId="0" fontId="2" fillId="7" borderId="4" xfId="0" applyFont="1" applyFill="1" applyBorder="1" applyAlignment="1">
      <alignment horizontal="center" vertical="center"/>
    </xf>
    <xf numFmtId="0" fontId="19" fillId="9" borderId="11" xfId="0" applyFont="1" applyFill="1" applyBorder="1" applyAlignment="1">
      <alignment horizontal="left" vertical="top" wrapText="1"/>
    </xf>
    <xf numFmtId="0" fontId="19" fillId="9" borderId="12" xfId="0" applyFont="1" applyFill="1" applyBorder="1" applyAlignment="1">
      <alignment horizontal="left" vertical="top" wrapText="1"/>
    </xf>
    <xf numFmtId="0" fontId="30" fillId="9" borderId="15" xfId="0" applyFont="1" applyFill="1" applyBorder="1" applyAlignment="1">
      <alignment horizontal="left" vertical="top" wrapText="1"/>
    </xf>
    <xf numFmtId="0" fontId="19" fillId="9" borderId="16" xfId="0" applyFont="1" applyFill="1" applyBorder="1" applyAlignment="1">
      <alignment horizontal="left" vertical="top" wrapText="1"/>
    </xf>
    <xf numFmtId="0" fontId="19" fillId="8" borderId="15" xfId="0" applyFont="1" applyFill="1" applyBorder="1" applyAlignment="1">
      <alignment horizontal="left" vertical="top" wrapText="1"/>
    </xf>
    <xf numFmtId="0" fontId="19" fillId="8" borderId="16" xfId="0" applyFont="1" applyFill="1"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19" fillId="0" borderId="13" xfId="0" applyFont="1" applyBorder="1" applyAlignment="1">
      <alignment horizontal="left" vertical="top" wrapText="1"/>
    </xf>
    <xf numFmtId="0" fontId="19" fillId="0" borderId="14" xfId="0" applyFont="1" applyBorder="1" applyAlignment="1">
      <alignment horizontal="left" vertical="top" wrapText="1"/>
    </xf>
    <xf numFmtId="0" fontId="0" fillId="0" borderId="12" xfId="0" applyBorder="1"/>
    <xf numFmtId="0" fontId="47" fillId="0" borderId="13" xfId="0" applyFont="1" applyBorder="1" applyAlignment="1">
      <alignment horizontal="left" wrapText="1"/>
    </xf>
    <xf numFmtId="0" fontId="19" fillId="0" borderId="14" xfId="0" applyFont="1" applyBorder="1" applyAlignment="1">
      <alignment horizontal="left" wrapText="1"/>
    </xf>
    <xf numFmtId="0" fontId="19" fillId="0" borderId="13" xfId="0" applyFont="1" applyBorder="1" applyAlignment="1">
      <alignment horizontal="left" wrapText="1"/>
    </xf>
    <xf numFmtId="0" fontId="47" fillId="9" borderId="15" xfId="0" applyFont="1" applyFill="1" applyBorder="1" applyAlignment="1">
      <alignment horizontal="left" vertical="top" wrapText="1"/>
    </xf>
    <xf numFmtId="0" fontId="60" fillId="9" borderId="11" xfId="0" applyFont="1" applyFill="1" applyBorder="1" applyAlignment="1">
      <alignment horizontal="left" vertical="top" wrapText="1"/>
    </xf>
    <xf numFmtId="0" fontId="2" fillId="7" borderId="25" xfId="0" applyFont="1" applyFill="1" applyBorder="1" applyAlignment="1">
      <alignment horizontal="center" vertical="center"/>
    </xf>
    <xf numFmtId="0" fontId="2" fillId="7" borderId="26" xfId="0" applyFont="1" applyFill="1" applyBorder="1" applyAlignment="1">
      <alignment horizontal="center" vertical="center"/>
    </xf>
    <xf numFmtId="0" fontId="34" fillId="7" borderId="0" xfId="0" applyFont="1" applyFill="1" applyAlignment="1">
      <alignment horizontal="left" vertical="center"/>
    </xf>
    <xf numFmtId="0" fontId="2" fillId="7" borderId="8" xfId="0" applyFont="1" applyFill="1" applyBorder="1" applyAlignment="1">
      <alignment horizontal="center" vertical="center"/>
    </xf>
    <xf numFmtId="0" fontId="2" fillId="7" borderId="5" xfId="0" applyFont="1" applyFill="1" applyBorder="1" applyAlignment="1">
      <alignment horizontal="center" vertical="center"/>
    </xf>
    <xf numFmtId="0" fontId="19" fillId="9" borderId="15" xfId="0" applyFont="1" applyFill="1" applyBorder="1" applyAlignment="1">
      <alignment horizontal="left" vertical="top" wrapText="1"/>
    </xf>
    <xf numFmtId="0" fontId="64" fillId="0" borderId="11" xfId="0" applyFont="1" applyBorder="1" applyAlignment="1">
      <alignment horizontal="left" vertical="top" wrapText="1"/>
    </xf>
    <xf numFmtId="0" fontId="64" fillId="9" borderId="11" xfId="0" applyFont="1" applyFill="1" applyBorder="1" applyAlignment="1">
      <alignment horizontal="left" vertical="top" wrapText="1"/>
    </xf>
    <xf numFmtId="0" fontId="19" fillId="0" borderId="15" xfId="0" applyFont="1" applyBorder="1" applyAlignment="1">
      <alignment horizontal="left" wrapText="1"/>
    </xf>
    <xf numFmtId="0" fontId="19" fillId="0" borderId="16" xfId="0" applyFont="1" applyBorder="1" applyAlignment="1">
      <alignment horizontal="left" wrapText="1"/>
    </xf>
    <xf numFmtId="0" fontId="19" fillId="9" borderId="13" xfId="0" applyFont="1" applyFill="1" applyBorder="1" applyAlignment="1">
      <alignment horizontal="left" vertical="top" wrapText="1"/>
    </xf>
    <xf numFmtId="0" fontId="19" fillId="9" borderId="14" xfId="0" applyFont="1" applyFill="1" applyBorder="1" applyAlignment="1">
      <alignment horizontal="left" vertical="top" wrapText="1"/>
    </xf>
    <xf numFmtId="0" fontId="54" fillId="0" borderId="11" xfId="0" applyFont="1" applyBorder="1" applyAlignment="1">
      <alignment horizontal="center" vertical="center"/>
    </xf>
    <xf numFmtId="0" fontId="54" fillId="0" borderId="8" xfId="0" applyFont="1" applyBorder="1" applyAlignment="1">
      <alignment horizontal="center" vertical="center"/>
    </xf>
    <xf numFmtId="0" fontId="54" fillId="0" borderId="12" xfId="0" applyFont="1" applyBorder="1" applyAlignment="1">
      <alignment horizontal="center" vertical="center"/>
    </xf>
    <xf numFmtId="0" fontId="54" fillId="0" borderId="15" xfId="0" applyFont="1" applyBorder="1" applyAlignment="1">
      <alignment horizontal="center" vertical="center"/>
    </xf>
    <xf numFmtId="0" fontId="54" fillId="0" borderId="5" xfId="0" applyFont="1" applyBorder="1" applyAlignment="1">
      <alignment horizontal="center" vertical="center"/>
    </xf>
    <xf numFmtId="0" fontId="54" fillId="0" borderId="16" xfId="0" applyFont="1" applyBorder="1" applyAlignment="1">
      <alignment horizontal="center" vertical="center"/>
    </xf>
    <xf numFmtId="0" fontId="47" fillId="0" borderId="13" xfId="0" applyFont="1" applyBorder="1" applyAlignment="1">
      <alignment horizontal="left" vertical="top" wrapText="1"/>
    </xf>
    <xf numFmtId="0" fontId="47" fillId="0" borderId="14" xfId="0" applyFont="1" applyBorder="1" applyAlignment="1">
      <alignment horizontal="left" vertical="top" wrapText="1"/>
    </xf>
    <xf numFmtId="0" fontId="47" fillId="0" borderId="5" xfId="0" applyFont="1" applyBorder="1" applyAlignment="1">
      <alignment horizontal="left" vertical="top" wrapText="1"/>
    </xf>
    <xf numFmtId="0" fontId="19" fillId="0" borderId="0" xfId="0" applyFont="1" applyAlignment="1">
      <alignment horizontal="left" vertical="top" wrapText="1"/>
    </xf>
    <xf numFmtId="0" fontId="2" fillId="7" borderId="27" xfId="0" applyFont="1" applyFill="1" applyBorder="1" applyAlignment="1">
      <alignment horizontal="center" vertical="center"/>
    </xf>
    <xf numFmtId="0" fontId="47" fillId="0" borderId="0" xfId="0" applyFont="1" applyAlignment="1">
      <alignment horizontal="left" vertical="top" wrapText="1"/>
    </xf>
    <xf numFmtId="0" fontId="2" fillId="3" borderId="8" xfId="0" applyFont="1" applyFill="1" applyBorder="1" applyAlignment="1">
      <alignment horizontal="center" vertical="center" wrapText="1"/>
    </xf>
    <xf numFmtId="0" fontId="2" fillId="3" borderId="0" xfId="0" applyFont="1" applyFill="1" applyAlignment="1">
      <alignment horizontal="center" vertical="center" wrapText="1"/>
    </xf>
    <xf numFmtId="1" fontId="22" fillId="3" borderId="8" xfId="0" applyNumberFormat="1" applyFont="1" applyFill="1" applyBorder="1" applyAlignment="1">
      <alignment horizontal="center" wrapText="1"/>
    </xf>
    <xf numFmtId="1" fontId="22" fillId="3" borderId="0" xfId="0" applyNumberFormat="1" applyFont="1" applyFill="1" applyAlignment="1">
      <alignment horizontal="center" wrapText="1"/>
    </xf>
    <xf numFmtId="0" fontId="15" fillId="3" borderId="0" xfId="0" applyFont="1" applyFill="1" applyAlignment="1">
      <alignment horizontal="center" vertical="center"/>
    </xf>
    <xf numFmtId="0" fontId="15" fillId="3" borderId="6" xfId="0" applyFont="1" applyFill="1" applyBorder="1" applyAlignment="1">
      <alignment horizontal="center" vertical="center"/>
    </xf>
    <xf numFmtId="0" fontId="21" fillId="3" borderId="0" xfId="0" applyFont="1" applyFill="1" applyAlignment="1">
      <alignment horizontal="center"/>
    </xf>
    <xf numFmtId="49" fontId="0" fillId="0" borderId="0" xfId="0" applyNumberFormat="1" applyAlignment="1">
      <alignment horizontal="left"/>
    </xf>
    <xf numFmtId="0" fontId="53" fillId="0" borderId="8" xfId="0" applyFont="1" applyBorder="1" applyAlignment="1">
      <alignment horizontal="center" wrapText="1"/>
    </xf>
    <xf numFmtId="0" fontId="53" fillId="0" borderId="0" xfId="0" applyFont="1" applyAlignment="1">
      <alignment horizontal="center" wrapText="1"/>
    </xf>
    <xf numFmtId="0" fontId="2" fillId="5" borderId="20" xfId="0" applyFont="1" applyFill="1" applyBorder="1" applyAlignment="1">
      <alignment horizontal="center" vertical="center"/>
    </xf>
    <xf numFmtId="0" fontId="2" fillId="5" borderId="21" xfId="0" applyFont="1" applyFill="1" applyBorder="1" applyAlignment="1">
      <alignment horizontal="center" vertical="center"/>
    </xf>
    <xf numFmtId="0" fontId="2" fillId="3" borderId="8" xfId="0" applyFont="1" applyFill="1" applyBorder="1" applyAlignment="1">
      <alignment horizontal="center" wrapText="1"/>
    </xf>
    <xf numFmtId="0" fontId="2" fillId="3" borderId="5" xfId="0" applyFont="1" applyFill="1" applyBorder="1" applyAlignment="1">
      <alignment horizontal="center"/>
    </xf>
    <xf numFmtId="0" fontId="23" fillId="0" borderId="0" xfId="0" applyFont="1" applyAlignment="1">
      <alignment vertical="top" wrapText="1"/>
    </xf>
    <xf numFmtId="1" fontId="21" fillId="3" borderId="8" xfId="0" applyNumberFormat="1" applyFont="1" applyFill="1" applyBorder="1" applyAlignment="1">
      <alignment horizontal="center" vertical="center"/>
    </xf>
    <xf numFmtId="1" fontId="21" fillId="3" borderId="5" xfId="0" applyNumberFormat="1" applyFont="1" applyFill="1" applyBorder="1" applyAlignment="1">
      <alignment horizontal="center" vertical="center"/>
    </xf>
    <xf numFmtId="0" fontId="39" fillId="7" borderId="0" xfId="0" applyFont="1" applyFill="1" applyAlignment="1">
      <alignment horizontal="left" vertical="center" indent="1"/>
    </xf>
    <xf numFmtId="0" fontId="40" fillId="0" borderId="20" xfId="0" applyFont="1" applyBorder="1" applyAlignment="1">
      <alignment horizontal="center"/>
    </xf>
    <xf numFmtId="0" fontId="40" fillId="0" borderId="10" xfId="0" applyFont="1" applyBorder="1" applyAlignment="1">
      <alignment horizontal="center"/>
    </xf>
    <xf numFmtId="0" fontId="40" fillId="0" borderId="21"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38" fillId="0" borderId="20" xfId="0" applyFont="1" applyBorder="1" applyAlignment="1">
      <alignment horizontal="center" vertical="center"/>
    </xf>
    <xf numFmtId="0" fontId="2" fillId="0" borderId="10" xfId="0" applyFont="1" applyBorder="1" applyAlignment="1">
      <alignment horizontal="center" vertical="center"/>
    </xf>
    <xf numFmtId="0" fontId="2" fillId="0" borderId="21" xfId="0" applyFont="1" applyBorder="1" applyAlignment="1">
      <alignment horizontal="center" vertical="center"/>
    </xf>
    <xf numFmtId="0" fontId="19" fillId="0" borderId="15" xfId="0" applyFont="1" applyBorder="1" applyAlignment="1">
      <alignment horizontal="center" vertical="top" wrapText="1"/>
    </xf>
    <xf numFmtId="0" fontId="19" fillId="0" borderId="16" xfId="0" applyFont="1" applyBorder="1" applyAlignment="1">
      <alignment horizontal="center" vertical="top" wrapText="1"/>
    </xf>
    <xf numFmtId="0" fontId="19" fillId="9" borderId="11" xfId="0" applyFont="1" applyFill="1" applyBorder="1" applyAlignment="1">
      <alignment horizontal="center" vertical="top" wrapText="1"/>
    </xf>
    <xf numFmtId="0" fontId="19" fillId="9" borderId="12" xfId="0" applyFont="1" applyFill="1" applyBorder="1" applyAlignment="1">
      <alignment horizontal="center" vertical="top" wrapText="1"/>
    </xf>
    <xf numFmtId="0" fontId="38" fillId="0" borderId="10" xfId="0" applyFont="1" applyBorder="1" applyAlignment="1">
      <alignment horizontal="center" vertical="center"/>
    </xf>
    <xf numFmtId="0" fontId="19" fillId="11" borderId="11" xfId="0" applyFont="1" applyFill="1" applyBorder="1" applyAlignment="1">
      <alignment horizontal="left" vertical="top" wrapText="1"/>
    </xf>
    <xf numFmtId="0" fontId="19" fillId="11" borderId="12" xfId="0" applyFont="1" applyFill="1" applyBorder="1" applyAlignment="1">
      <alignment horizontal="left" vertical="top" wrapText="1"/>
    </xf>
    <xf numFmtId="0" fontId="65" fillId="11" borderId="11" xfId="0" applyFont="1" applyFill="1" applyBorder="1" applyAlignment="1">
      <alignment horizontal="left" vertical="top" wrapText="1"/>
    </xf>
    <xf numFmtId="0" fontId="65" fillId="11" borderId="12" xfId="0" applyFont="1" applyFill="1" applyBorder="1" applyAlignment="1">
      <alignment horizontal="left" vertical="top" wrapText="1"/>
    </xf>
    <xf numFmtId="0" fontId="49" fillId="11" borderId="15" xfId="0" applyFont="1" applyFill="1" applyBorder="1" applyAlignment="1">
      <alignment horizontal="left" vertical="top" wrapText="1"/>
    </xf>
    <xf numFmtId="0" fontId="49" fillId="11" borderId="16" xfId="0" applyFont="1" applyFill="1" applyBorder="1" applyAlignment="1">
      <alignment horizontal="left" vertical="top" wrapText="1"/>
    </xf>
    <xf numFmtId="0" fontId="49" fillId="0" borderId="15" xfId="0" applyFont="1" applyBorder="1" applyAlignment="1">
      <alignment horizontal="left" vertical="top" wrapText="1"/>
    </xf>
    <xf numFmtId="0" fontId="49" fillId="0" borderId="16" xfId="0" applyFont="1" applyBorder="1" applyAlignment="1">
      <alignment horizontal="left" vertical="top" wrapText="1"/>
    </xf>
    <xf numFmtId="0" fontId="37" fillId="0" borderId="15" xfId="0" applyFont="1" applyBorder="1" applyAlignment="1">
      <alignment horizontal="left" vertical="top" wrapText="1"/>
    </xf>
    <xf numFmtId="0" fontId="47" fillId="11" borderId="15" xfId="0" applyFont="1" applyFill="1" applyBorder="1" applyAlignment="1">
      <alignment horizontal="left" vertical="top" wrapText="1"/>
    </xf>
    <xf numFmtId="0" fontId="47" fillId="11" borderId="16" xfId="0" applyFont="1" applyFill="1" applyBorder="1" applyAlignment="1">
      <alignment horizontal="left" vertical="top" wrapText="1"/>
    </xf>
    <xf numFmtId="0" fontId="65" fillId="11" borderId="15" xfId="0" applyFont="1" applyFill="1" applyBorder="1" applyAlignment="1">
      <alignment horizontal="left" vertical="top" wrapText="1"/>
    </xf>
    <xf numFmtId="0" fontId="65" fillId="11" borderId="16" xfId="0" applyFont="1" applyFill="1" applyBorder="1" applyAlignment="1">
      <alignment horizontal="left" vertical="top" wrapText="1"/>
    </xf>
    <xf numFmtId="0" fontId="19" fillId="11" borderId="15" xfId="0" applyFont="1" applyFill="1" applyBorder="1" applyAlignment="1">
      <alignment horizontal="left" vertical="top" wrapText="1"/>
    </xf>
    <xf numFmtId="0" fontId="19" fillId="11" borderId="16" xfId="0" applyFont="1" applyFill="1" applyBorder="1" applyAlignment="1">
      <alignment horizontal="left" vertical="top" wrapText="1"/>
    </xf>
    <xf numFmtId="0" fontId="66" fillId="11" borderId="15" xfId="0" applyFont="1" applyFill="1" applyBorder="1" applyAlignment="1">
      <alignment horizontal="left" vertical="top" wrapText="1"/>
    </xf>
    <xf numFmtId="0" fontId="66" fillId="11" borderId="16" xfId="0" applyFont="1" applyFill="1" applyBorder="1" applyAlignment="1">
      <alignment horizontal="left" vertical="top" wrapText="1"/>
    </xf>
    <xf numFmtId="0" fontId="19" fillId="11" borderId="4" xfId="0" applyFont="1" applyFill="1" applyBorder="1" applyAlignment="1">
      <alignment horizontal="center" vertical="top" wrapText="1"/>
    </xf>
    <xf numFmtId="0" fontId="1" fillId="0" borderId="28" xfId="0" applyFont="1" applyBorder="1" applyAlignment="1">
      <alignment horizontal="left" vertical="top" wrapText="1"/>
    </xf>
    <xf numFmtId="0" fontId="1" fillId="0" borderId="29" xfId="0" applyFont="1"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cellXfs>
  <cellStyles count="3">
    <cellStyle name="Comma" xfId="1" builtinId="3"/>
    <cellStyle name="Normal" xfId="0" builtinId="0"/>
    <cellStyle name="Percent" xfId="2" builtinId="5"/>
  </cellStyles>
  <dxfs count="1">
    <dxf>
      <font>
        <condense val="0"/>
        <extend val="0"/>
        <color indexed="8"/>
      </font>
      <fill>
        <patternFill patternType="none">
          <bgColor indexed="65"/>
        </patternFill>
      </fill>
      <border>
        <left/>
        <right/>
        <top/>
        <bottom style="thin">
          <color indexed="64"/>
        </bottom>
      </border>
    </dxf>
  </dxfs>
  <tableStyles count="0" defaultTableStyle="TableStyleMedium9" defaultPivotStyle="PivotStyleLight16"/>
  <colors>
    <mruColors>
      <color rgb="FFFF66FF"/>
      <color rgb="FFFFFF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B41"/>
  <sheetViews>
    <sheetView topLeftCell="A13" zoomScale="85" zoomScaleNormal="85" zoomScalePageLayoutView="85" workbookViewId="0">
      <selection activeCell="A28" sqref="A28"/>
    </sheetView>
  </sheetViews>
  <sheetFormatPr defaultRowHeight="13.2" x14ac:dyDescent="0.25"/>
  <cols>
    <col min="1" max="1" width="127.5546875" customWidth="1"/>
    <col min="2" max="2" width="70.88671875" hidden="1" customWidth="1"/>
    <col min="3" max="28" width="9.109375" style="142"/>
  </cols>
  <sheetData>
    <row r="1" spans="1:2" ht="51.75" customHeight="1" x14ac:dyDescent="0.25">
      <c r="A1" s="199" t="s">
        <v>393</v>
      </c>
    </row>
    <row r="2" spans="1:2" s="4" customFormat="1" ht="17.399999999999999" x14ac:dyDescent="0.3">
      <c r="A2" s="200" t="s">
        <v>0</v>
      </c>
    </row>
    <row r="3" spans="1:2" s="4" customFormat="1" ht="92.25" customHeight="1" x14ac:dyDescent="0.3">
      <c r="A3" s="201" t="s">
        <v>394</v>
      </c>
      <c r="B3" s="139"/>
    </row>
    <row r="4" spans="1:2" s="4" customFormat="1" ht="70.5" customHeight="1" x14ac:dyDescent="0.3">
      <c r="A4" s="202" t="s">
        <v>1</v>
      </c>
      <c r="B4" s="1" t="s">
        <v>2</v>
      </c>
    </row>
    <row r="5" spans="1:2" s="4" customFormat="1" ht="17.399999999999999" x14ac:dyDescent="0.3">
      <c r="A5" s="203" t="s">
        <v>3</v>
      </c>
    </row>
    <row r="6" spans="1:2" s="4" customFormat="1" ht="17.399999999999999" x14ac:dyDescent="0.3">
      <c r="A6" s="203"/>
    </row>
    <row r="7" spans="1:2" s="4" customFormat="1" ht="17.399999999999999" x14ac:dyDescent="0.3">
      <c r="A7" s="203" t="s">
        <v>4</v>
      </c>
    </row>
    <row r="8" spans="1:2" s="4" customFormat="1" ht="17.399999999999999" x14ac:dyDescent="0.3">
      <c r="A8" s="204" t="s">
        <v>5</v>
      </c>
    </row>
    <row r="9" spans="1:2" s="4" customFormat="1" ht="17.399999999999999" x14ac:dyDescent="0.3">
      <c r="A9" s="203"/>
    </row>
    <row r="10" spans="1:2" s="4" customFormat="1" ht="17.399999999999999" x14ac:dyDescent="0.3">
      <c r="A10" s="203" t="s">
        <v>6</v>
      </c>
    </row>
    <row r="11" spans="1:2" s="4" customFormat="1" ht="17.399999999999999" x14ac:dyDescent="0.3">
      <c r="A11" s="204" t="s">
        <v>7</v>
      </c>
    </row>
    <row r="12" spans="1:2" s="4" customFormat="1" ht="17.399999999999999" x14ac:dyDescent="0.3">
      <c r="A12" s="204" t="s">
        <v>399</v>
      </c>
    </row>
    <row r="13" spans="1:2" s="4" customFormat="1" ht="36.75" customHeight="1" x14ac:dyDescent="0.3">
      <c r="A13" s="212" t="s">
        <v>398</v>
      </c>
    </row>
    <row r="14" spans="1:2" s="4" customFormat="1" ht="17.399999999999999" x14ac:dyDescent="0.3">
      <c r="A14" s="204" t="s">
        <v>8</v>
      </c>
    </row>
    <row r="15" spans="1:2" s="4" customFormat="1" ht="17.399999999999999" x14ac:dyDescent="0.3">
      <c r="A15" s="204" t="s">
        <v>9</v>
      </c>
    </row>
    <row r="16" spans="1:2" s="4" customFormat="1" ht="17.399999999999999" x14ac:dyDescent="0.3">
      <c r="A16" s="204" t="s">
        <v>10</v>
      </c>
    </row>
    <row r="17" spans="1:1" s="4" customFormat="1" ht="17.399999999999999" x14ac:dyDescent="0.3">
      <c r="A17" s="204" t="s">
        <v>11</v>
      </c>
    </row>
    <row r="18" spans="1:1" s="4" customFormat="1" ht="17.399999999999999" x14ac:dyDescent="0.3">
      <c r="A18" s="204" t="s">
        <v>12</v>
      </c>
    </row>
    <row r="19" spans="1:1" s="4" customFormat="1" ht="17.399999999999999" x14ac:dyDescent="0.3">
      <c r="A19" s="204"/>
    </row>
    <row r="20" spans="1:1" s="4" customFormat="1" ht="17.399999999999999" x14ac:dyDescent="0.3">
      <c r="A20" s="210" t="s">
        <v>397</v>
      </c>
    </row>
    <row r="21" spans="1:1" s="4" customFormat="1" ht="17.399999999999999" x14ac:dyDescent="0.3">
      <c r="A21" s="211" t="s">
        <v>13</v>
      </c>
    </row>
    <row r="22" spans="1:1" s="4" customFormat="1" ht="17.399999999999999" x14ac:dyDescent="0.3">
      <c r="A22" s="204"/>
    </row>
    <row r="23" spans="1:1" s="4" customFormat="1" ht="17.399999999999999" x14ac:dyDescent="0.3">
      <c r="A23" s="203" t="s">
        <v>14</v>
      </c>
    </row>
    <row r="24" spans="1:1" s="4" customFormat="1" ht="17.399999999999999" x14ac:dyDescent="0.3">
      <c r="A24" s="205"/>
    </row>
    <row r="25" spans="1:1" s="4" customFormat="1" ht="36.75" customHeight="1" x14ac:dyDescent="0.3">
      <c r="A25" s="206" t="s">
        <v>15</v>
      </c>
    </row>
    <row r="26" spans="1:1" s="4" customFormat="1" ht="17.399999999999999" x14ac:dyDescent="0.3">
      <c r="A26" s="207"/>
    </row>
    <row r="27" spans="1:1" s="4" customFormat="1" ht="37.5" customHeight="1" x14ac:dyDescent="0.3">
      <c r="A27" s="208" t="s">
        <v>16</v>
      </c>
    </row>
    <row r="28" spans="1:1" s="4" customFormat="1" ht="17.399999999999999" x14ac:dyDescent="0.3">
      <c r="A28" s="204"/>
    </row>
    <row r="29" spans="1:1" s="4" customFormat="1" ht="39" customHeight="1" x14ac:dyDescent="0.3">
      <c r="A29" s="208" t="s">
        <v>17</v>
      </c>
    </row>
    <row r="30" spans="1:1" s="4" customFormat="1" ht="19.5" customHeight="1" x14ac:dyDescent="0.3">
      <c r="A30" s="203"/>
    </row>
    <row r="31" spans="1:1" s="4" customFormat="1" ht="36.75" customHeight="1" x14ac:dyDescent="0.3">
      <c r="A31" s="206" t="s">
        <v>18</v>
      </c>
    </row>
    <row r="32" spans="1:1" s="4" customFormat="1" ht="17.399999999999999" x14ac:dyDescent="0.3">
      <c r="A32" s="204"/>
    </row>
    <row r="33" spans="1:1" s="4" customFormat="1" ht="77.25" customHeight="1" thickBot="1" x14ac:dyDescent="0.35">
      <c r="A33" s="209" t="s">
        <v>396</v>
      </c>
    </row>
    <row r="34" spans="1:1" s="4" customFormat="1" ht="17.399999999999999" x14ac:dyDescent="0.3"/>
    <row r="35" spans="1:1" s="4" customFormat="1" ht="17.399999999999999" x14ac:dyDescent="0.3"/>
    <row r="36" spans="1:1" s="4" customFormat="1" ht="17.399999999999999" x14ac:dyDescent="0.3"/>
    <row r="37" spans="1:1" s="4" customFormat="1" ht="17.399999999999999" x14ac:dyDescent="0.3"/>
    <row r="41" spans="1:1" ht="21.75" customHeight="1" x14ac:dyDescent="0.25"/>
  </sheetData>
  <sheetProtection selectLockedCells="1"/>
  <phoneticPr fontId="0" type="noConversion"/>
  <pageMargins left="0.45" right="0.41" top="0.5" bottom="0.5" header="0.5" footer="0.5"/>
  <pageSetup scale="77"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B28"/>
  <sheetViews>
    <sheetView zoomScaleNormal="100" workbookViewId="0">
      <selection activeCell="B21" sqref="B21"/>
    </sheetView>
  </sheetViews>
  <sheetFormatPr defaultRowHeight="13.2" x14ac:dyDescent="0.25"/>
  <cols>
    <col min="1" max="1" width="38.33203125" customWidth="1"/>
    <col min="2" max="2" width="50.5546875" customWidth="1"/>
  </cols>
  <sheetData>
    <row r="1" spans="1:2" ht="38.25" customHeight="1" x14ac:dyDescent="0.25">
      <c r="A1" s="15"/>
      <c r="B1" s="158"/>
    </row>
    <row r="2" spans="1:2" s="1" customFormat="1" ht="16.5" customHeight="1" x14ac:dyDescent="0.25">
      <c r="A2" s="16" t="s">
        <v>19</v>
      </c>
      <c r="B2" s="149">
        <v>45294</v>
      </c>
    </row>
    <row r="3" spans="1:2" s="1" customFormat="1" ht="16.5" customHeight="1" x14ac:dyDescent="0.25">
      <c r="A3" s="16" t="s">
        <v>20</v>
      </c>
      <c r="B3" s="144" t="s">
        <v>21</v>
      </c>
    </row>
    <row r="4" spans="1:2" s="1" customFormat="1" ht="16.5" customHeight="1" x14ac:dyDescent="0.3">
      <c r="A4" s="16" t="s">
        <v>22</v>
      </c>
      <c r="B4" s="151" t="s">
        <v>23</v>
      </c>
    </row>
    <row r="5" spans="1:2" s="1" customFormat="1" ht="16.5" customHeight="1" x14ac:dyDescent="0.3">
      <c r="A5" s="16" t="s">
        <v>24</v>
      </c>
      <c r="B5" s="145" t="s">
        <v>25</v>
      </c>
    </row>
    <row r="6" spans="1:2" s="1" customFormat="1" ht="16.5" customHeight="1" x14ac:dyDescent="0.25">
      <c r="A6" s="16"/>
      <c r="B6" s="150"/>
    </row>
    <row r="7" spans="1:2" s="1" customFormat="1" ht="16.5" customHeight="1" x14ac:dyDescent="0.3">
      <c r="A7" s="16" t="s">
        <v>26</v>
      </c>
      <c r="B7" s="152">
        <v>45007</v>
      </c>
    </row>
    <row r="8" spans="1:2" s="1" customFormat="1" ht="16.5" customHeight="1" x14ac:dyDescent="0.25">
      <c r="A8" s="16"/>
      <c r="B8" s="150"/>
    </row>
    <row r="9" spans="1:2" s="1" customFormat="1" ht="16.5" customHeight="1" x14ac:dyDescent="0.3">
      <c r="A9" s="16" t="s">
        <v>27</v>
      </c>
      <c r="B9" s="8">
        <v>1234567</v>
      </c>
    </row>
    <row r="10" spans="1:2" s="1" customFormat="1" ht="16.5" customHeight="1" x14ac:dyDescent="0.25">
      <c r="A10" s="213" t="s">
        <v>28</v>
      </c>
      <c r="B10" s="150"/>
    </row>
    <row r="11" spans="1:2" ht="16.5" customHeight="1" x14ac:dyDescent="0.3">
      <c r="A11" s="213"/>
      <c r="B11" s="8">
        <v>800000</v>
      </c>
    </row>
    <row r="12" spans="1:2" ht="16.5" customHeight="1" x14ac:dyDescent="0.25">
      <c r="A12" s="16"/>
      <c r="B12" s="150"/>
    </row>
    <row r="13" spans="1:2" ht="16.5" customHeight="1" x14ac:dyDescent="0.3">
      <c r="A13" s="16" t="s">
        <v>29</v>
      </c>
      <c r="B13" s="145" t="s">
        <v>30</v>
      </c>
    </row>
    <row r="14" spans="1:2" ht="16.5" customHeight="1" x14ac:dyDescent="0.3">
      <c r="A14" s="16" t="s">
        <v>31</v>
      </c>
      <c r="B14" s="145" t="s">
        <v>32</v>
      </c>
    </row>
    <row r="15" spans="1:2" ht="16.5" customHeight="1" x14ac:dyDescent="0.3">
      <c r="A15" s="16" t="s">
        <v>33</v>
      </c>
      <c r="B15" s="145" t="s">
        <v>34</v>
      </c>
    </row>
    <row r="16" spans="1:2" ht="16.5" customHeight="1" x14ac:dyDescent="0.3">
      <c r="A16" s="16" t="s">
        <v>35</v>
      </c>
      <c r="B16" s="145" t="s">
        <v>36</v>
      </c>
    </row>
    <row r="17" spans="1:2" ht="16.5" customHeight="1" x14ac:dyDescent="0.3">
      <c r="A17" s="16" t="s">
        <v>37</v>
      </c>
      <c r="B17" s="145" t="s">
        <v>38</v>
      </c>
    </row>
    <row r="18" spans="1:2" ht="15" x14ac:dyDescent="0.25">
      <c r="A18" s="16"/>
      <c r="B18" s="150"/>
    </row>
    <row r="19" spans="1:2" ht="15.6" x14ac:dyDescent="0.3">
      <c r="A19" s="16" t="s">
        <v>39</v>
      </c>
      <c r="B19" s="145">
        <v>33</v>
      </c>
    </row>
    <row r="20" spans="1:2" ht="15.6" x14ac:dyDescent="0.25">
      <c r="A20" s="16" t="s">
        <v>40</v>
      </c>
      <c r="B20" s="153" t="s">
        <v>395</v>
      </c>
    </row>
    <row r="21" spans="1:2" ht="15" x14ac:dyDescent="0.25">
      <c r="A21" s="16"/>
      <c r="B21" s="16"/>
    </row>
    <row r="22" spans="1:2" ht="15.75" customHeight="1" x14ac:dyDescent="0.25">
      <c r="A22" s="16"/>
      <c r="B22" s="16"/>
    </row>
    <row r="23" spans="1:2" ht="15.75" customHeight="1" x14ac:dyDescent="0.25">
      <c r="A23" s="16"/>
      <c r="B23" s="16"/>
    </row>
    <row r="24" spans="1:2" ht="15" x14ac:dyDescent="0.25">
      <c r="A24" s="16"/>
      <c r="B24" s="16"/>
    </row>
    <row r="25" spans="1:2" ht="15" x14ac:dyDescent="0.25">
      <c r="A25" s="16"/>
      <c r="B25" s="16"/>
    </row>
    <row r="26" spans="1:2" ht="15" x14ac:dyDescent="0.25">
      <c r="A26" s="16"/>
      <c r="B26" s="16"/>
    </row>
    <row r="27" spans="1:2" ht="15" x14ac:dyDescent="0.25">
      <c r="A27" s="16"/>
      <c r="B27" s="16"/>
    </row>
    <row r="28" spans="1:2" ht="15" x14ac:dyDescent="0.25">
      <c r="A28" s="16"/>
      <c r="B28" s="16"/>
    </row>
  </sheetData>
  <sheetProtection selectLockedCells="1"/>
  <mergeCells count="1">
    <mergeCell ref="A10:A11"/>
  </mergeCells>
  <phoneticPr fontId="0" type="noConversion"/>
  <pageMargins left="0.75" right="0.75" top="0.25" bottom="1" header="0.5" footer="0.5"/>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Q62"/>
  <sheetViews>
    <sheetView tabSelected="1" zoomScale="70" zoomScaleNormal="70" zoomScalePageLayoutView="85" workbookViewId="0">
      <selection activeCell="B46" sqref="B46:K51"/>
    </sheetView>
  </sheetViews>
  <sheetFormatPr defaultColWidth="9.109375" defaultRowHeight="18" customHeight="1" x14ac:dyDescent="0.25"/>
  <cols>
    <col min="1" max="1" width="1.5546875" style="3" customWidth="1"/>
    <col min="2" max="2" width="17.44140625" style="3" customWidth="1"/>
    <col min="3" max="3" width="21.33203125" style="2" customWidth="1"/>
    <col min="4" max="4" width="11.44140625" customWidth="1"/>
    <col min="5" max="6" width="8.6640625" customWidth="1"/>
    <col min="7" max="7" width="9.6640625" customWidth="1"/>
    <col min="8" max="8" width="9.5546875" customWidth="1"/>
    <col min="9" max="9" width="7.44140625" customWidth="1"/>
    <col min="10" max="10" width="13.33203125" customWidth="1"/>
    <col min="11" max="11" width="12.44140625" customWidth="1"/>
    <col min="12" max="12" width="2.44140625" customWidth="1"/>
    <col min="13" max="13" width="36" customWidth="1"/>
    <col min="14" max="18" width="11.109375" customWidth="1"/>
    <col min="19" max="22" width="8.88671875"/>
    <col min="23" max="23" width="11.109375" bestFit="1" customWidth="1"/>
    <col min="24" max="24" width="11.5546875" bestFit="1" customWidth="1"/>
    <col min="25" max="26" width="8.88671875"/>
  </cols>
  <sheetData>
    <row r="1" spans="1:17" ht="18" customHeight="1" x14ac:dyDescent="0.25">
      <c r="A1" s="21"/>
      <c r="B1" s="22"/>
      <c r="C1" s="23"/>
      <c r="D1" s="24"/>
      <c r="E1" s="24"/>
      <c r="F1" s="24"/>
      <c r="G1" s="24"/>
      <c r="H1" s="24"/>
      <c r="I1" s="24"/>
      <c r="J1" s="24"/>
      <c r="K1" s="24"/>
      <c r="L1" s="65"/>
      <c r="M1" s="11"/>
      <c r="N1" s="11"/>
      <c r="O1" s="11"/>
      <c r="P1" s="11"/>
      <c r="Q1" s="11"/>
    </row>
    <row r="2" spans="1:17" ht="20.25" customHeight="1" x14ac:dyDescent="0.25">
      <c r="A2" s="25"/>
      <c r="B2" s="214" t="s">
        <v>41</v>
      </c>
      <c r="C2" s="214"/>
      <c r="D2" s="222" t="str">
        <f>General!B13</f>
        <v>Rt. 1 Resurfacing</v>
      </c>
      <c r="E2" s="222"/>
      <c r="F2" s="222"/>
      <c r="G2" s="222"/>
      <c r="H2" s="222"/>
      <c r="I2" s="222"/>
      <c r="J2" s="222"/>
      <c r="K2" s="222"/>
      <c r="L2" s="66"/>
      <c r="M2" s="11"/>
      <c r="N2" s="11"/>
      <c r="O2" s="11"/>
      <c r="P2" s="11"/>
      <c r="Q2" s="11"/>
    </row>
    <row r="3" spans="1:17" ht="8.25" customHeight="1" x14ac:dyDescent="0.25">
      <c r="A3" s="25"/>
      <c r="B3" s="159"/>
      <c r="C3" s="26"/>
      <c r="D3" s="11"/>
      <c r="E3" s="27"/>
      <c r="F3" s="28"/>
      <c r="G3" s="28"/>
      <c r="H3" s="28"/>
      <c r="I3" s="28"/>
      <c r="J3" s="28"/>
      <c r="K3" s="28"/>
      <c r="L3" s="66"/>
      <c r="M3" s="11"/>
      <c r="N3" s="11"/>
      <c r="O3" s="11"/>
      <c r="P3" s="11"/>
      <c r="Q3" s="11"/>
    </row>
    <row r="4" spans="1:17" ht="21" customHeight="1" x14ac:dyDescent="0.25">
      <c r="A4" s="25"/>
      <c r="B4" s="214" t="s">
        <v>42</v>
      </c>
      <c r="C4" s="214"/>
      <c r="D4" s="222" t="s">
        <v>43</v>
      </c>
      <c r="E4" s="222"/>
      <c r="F4" s="222"/>
      <c r="G4" s="222"/>
      <c r="H4" s="222"/>
      <c r="I4" s="222"/>
      <c r="J4" s="222"/>
      <c r="K4" s="222"/>
      <c r="L4" s="66"/>
      <c r="M4" s="11"/>
      <c r="N4" s="11"/>
      <c r="O4" s="11"/>
      <c r="P4" s="11"/>
      <c r="Q4" s="11"/>
    </row>
    <row r="5" spans="1:17" ht="8.25" customHeight="1" x14ac:dyDescent="0.25">
      <c r="A5" s="29"/>
      <c r="B5" s="30"/>
      <c r="C5" s="31"/>
      <c r="D5" s="160"/>
      <c r="E5" s="32"/>
      <c r="F5" s="33"/>
      <c r="G5" s="33"/>
      <c r="H5" s="33"/>
      <c r="I5" s="33"/>
      <c r="J5" s="33"/>
      <c r="K5" s="33"/>
      <c r="L5" s="67"/>
      <c r="M5" s="11"/>
      <c r="N5" s="11"/>
      <c r="O5" s="11"/>
      <c r="P5" s="11"/>
      <c r="Q5" s="11"/>
    </row>
    <row r="6" spans="1:17" ht="8.25" customHeight="1" x14ac:dyDescent="0.25">
      <c r="A6" s="34"/>
      <c r="B6" s="35"/>
      <c r="C6" s="36"/>
      <c r="D6" s="11"/>
      <c r="E6" s="11"/>
      <c r="F6" s="11"/>
      <c r="G6" s="11"/>
      <c r="H6" s="11"/>
      <c r="I6" s="11"/>
      <c r="J6" s="11"/>
      <c r="K6" s="11"/>
      <c r="L6" s="66"/>
      <c r="M6" s="11"/>
      <c r="N6" s="11"/>
      <c r="O6" s="11"/>
      <c r="P6" s="11"/>
      <c r="Q6" s="11"/>
    </row>
    <row r="7" spans="1:17" ht="24" customHeight="1" x14ac:dyDescent="0.25">
      <c r="A7" s="34"/>
      <c r="B7" s="216" t="s">
        <v>45</v>
      </c>
      <c r="C7" s="216"/>
      <c r="D7" s="221" t="str">
        <f>General!B3</f>
        <v>ABC Consultants, Inc.</v>
      </c>
      <c r="E7" s="221"/>
      <c r="F7" s="221"/>
      <c r="G7" s="221"/>
      <c r="H7" s="221"/>
      <c r="I7" s="221"/>
      <c r="J7" s="221"/>
      <c r="K7" s="221"/>
      <c r="L7" s="66"/>
      <c r="M7" s="11"/>
      <c r="N7" s="11"/>
      <c r="O7" s="11"/>
      <c r="P7" s="11"/>
      <c r="Q7" s="11"/>
    </row>
    <row r="8" spans="1:17" ht="7.5" customHeight="1" x14ac:dyDescent="0.25">
      <c r="A8" s="34"/>
      <c r="B8" s="37"/>
      <c r="C8" s="161"/>
      <c r="D8" s="38"/>
      <c r="E8" s="38"/>
      <c r="F8" s="38"/>
      <c r="G8" s="38"/>
      <c r="H8" s="38"/>
      <c r="I8" s="38"/>
      <c r="J8" s="38"/>
      <c r="K8" s="38"/>
      <c r="L8" s="66"/>
      <c r="M8" s="11"/>
      <c r="N8" s="11"/>
      <c r="O8" s="11"/>
      <c r="P8" s="11"/>
      <c r="Q8" s="11"/>
    </row>
    <row r="9" spans="1:17" ht="24.75" customHeight="1" x14ac:dyDescent="0.25">
      <c r="A9" s="34"/>
      <c r="B9" s="216" t="s">
        <v>46</v>
      </c>
      <c r="C9" s="216"/>
      <c r="D9" s="218" t="str">
        <f>General!B5</f>
        <v>20XXBCMXXX</v>
      </c>
      <c r="E9" s="218"/>
      <c r="F9" s="13"/>
      <c r="G9" s="13"/>
      <c r="H9" s="13"/>
      <c r="I9" s="13"/>
      <c r="J9" s="39" t="s">
        <v>47</v>
      </c>
      <c r="K9" s="40">
        <f>General!B19</f>
        <v>33</v>
      </c>
      <c r="L9" s="66"/>
      <c r="M9" s="11"/>
      <c r="N9" s="11"/>
      <c r="O9" s="11"/>
      <c r="P9" s="11"/>
      <c r="Q9" s="11"/>
    </row>
    <row r="10" spans="1:17" ht="7.5" customHeight="1" x14ac:dyDescent="0.25">
      <c r="A10" s="34"/>
      <c r="B10" s="41"/>
      <c r="C10" s="26"/>
      <c r="D10" s="42"/>
      <c r="E10" s="11"/>
      <c r="F10" s="11"/>
      <c r="G10" s="11"/>
      <c r="H10" s="43" t="s">
        <v>48</v>
      </c>
      <c r="I10" s="11"/>
      <c r="J10" s="11"/>
      <c r="K10" s="11"/>
      <c r="L10" s="66"/>
      <c r="M10" s="11"/>
      <c r="N10" s="11"/>
      <c r="O10" s="11"/>
      <c r="P10" s="11"/>
      <c r="Q10" s="11"/>
    </row>
    <row r="11" spans="1:17" ht="24" customHeight="1" x14ac:dyDescent="0.25">
      <c r="A11" s="34"/>
      <c r="B11" s="216" t="s">
        <v>49</v>
      </c>
      <c r="C11" s="216"/>
      <c r="D11" s="219" t="str">
        <f>General!B17</f>
        <v>Jackie Chiles</v>
      </c>
      <c r="E11" s="219"/>
      <c r="F11" s="11"/>
      <c r="G11" s="233" t="s">
        <v>40</v>
      </c>
      <c r="H11" s="233"/>
      <c r="I11" s="238" t="str">
        <f>General!B20</f>
        <v>January 1, 2023 to December 31, 2023</v>
      </c>
      <c r="J11" s="238"/>
      <c r="K11" s="238"/>
      <c r="L11" s="66"/>
      <c r="M11" s="11"/>
      <c r="N11" s="11"/>
      <c r="O11" s="11"/>
      <c r="P11" s="11"/>
      <c r="Q11" s="11"/>
    </row>
    <row r="12" spans="1:17" ht="9" customHeight="1" x14ac:dyDescent="0.25">
      <c r="A12" s="34"/>
      <c r="B12" s="44"/>
      <c r="C12" s="36"/>
      <c r="D12" s="11"/>
      <c r="E12" s="11"/>
      <c r="F12" s="11"/>
      <c r="G12" s="11"/>
      <c r="H12" s="11"/>
      <c r="I12" s="11"/>
      <c r="J12" s="11"/>
      <c r="K12" s="11"/>
      <c r="L12" s="66"/>
      <c r="M12" s="11"/>
      <c r="N12" s="11"/>
      <c r="O12" s="11"/>
      <c r="P12" s="11"/>
      <c r="Q12" s="11"/>
    </row>
    <row r="13" spans="1:17" ht="24" customHeight="1" x14ac:dyDescent="0.25">
      <c r="A13" s="34"/>
      <c r="B13" s="11"/>
      <c r="C13" s="11"/>
      <c r="D13" s="45"/>
      <c r="E13" s="45"/>
      <c r="F13" s="27"/>
      <c r="G13" s="11"/>
      <c r="H13" s="11"/>
      <c r="I13" s="46"/>
      <c r="J13" s="27"/>
      <c r="K13" s="11"/>
      <c r="L13" s="66"/>
      <c r="M13" s="11"/>
      <c r="N13" s="11"/>
      <c r="O13" s="11"/>
      <c r="P13" s="11"/>
      <c r="Q13" s="11"/>
    </row>
    <row r="14" spans="1:17" ht="9" customHeight="1" x14ac:dyDescent="0.25">
      <c r="A14" s="34"/>
      <c r="B14" s="47"/>
      <c r="C14" s="48"/>
      <c r="D14" s="49"/>
      <c r="E14" s="50"/>
      <c r="F14" s="50"/>
      <c r="G14" s="50"/>
      <c r="H14" s="50"/>
      <c r="I14" s="50"/>
      <c r="J14" s="50"/>
      <c r="K14" s="50"/>
      <c r="L14" s="68"/>
      <c r="M14" s="11"/>
      <c r="N14" s="11"/>
      <c r="O14" s="11"/>
      <c r="P14" s="11"/>
      <c r="Q14" s="11"/>
    </row>
    <row r="15" spans="1:17" ht="24" customHeight="1" x14ac:dyDescent="0.25">
      <c r="A15" s="34"/>
      <c r="B15" s="11"/>
      <c r="C15" s="51" t="s">
        <v>50</v>
      </c>
      <c r="D15" s="234" t="s">
        <v>51</v>
      </c>
      <c r="E15" s="234"/>
      <c r="F15" s="234"/>
      <c r="G15" s="234"/>
      <c r="H15" s="234"/>
      <c r="I15" s="234"/>
      <c r="J15" s="234"/>
      <c r="K15" s="51"/>
      <c r="L15" s="66"/>
      <c r="M15" s="11"/>
      <c r="N15" s="11"/>
      <c r="O15" s="11"/>
      <c r="P15" s="11"/>
      <c r="Q15" s="11"/>
    </row>
    <row r="16" spans="1:17" ht="6.75" customHeight="1" x14ac:dyDescent="0.25">
      <c r="A16" s="34"/>
      <c r="B16" s="52"/>
      <c r="C16" s="162"/>
      <c r="D16" s="53"/>
      <c r="E16" s="50"/>
      <c r="F16" s="54"/>
      <c r="G16" s="54"/>
      <c r="H16" s="54"/>
      <c r="I16" s="54"/>
      <c r="J16" s="55"/>
      <c r="K16" s="55"/>
      <c r="L16" s="66"/>
      <c r="M16" s="11"/>
      <c r="N16" s="11"/>
      <c r="O16" s="11"/>
      <c r="P16" s="11"/>
      <c r="Q16" s="11"/>
    </row>
    <row r="17" spans="1:17" ht="23.25" customHeight="1" x14ac:dyDescent="0.25">
      <c r="A17" s="34"/>
      <c r="B17" s="56"/>
      <c r="C17" s="217" t="s">
        <v>52</v>
      </c>
      <c r="D17" s="217"/>
      <c r="E17" s="237" t="str">
        <f>General!B16</f>
        <v>Arthur Vandelay</v>
      </c>
      <c r="F17" s="237"/>
      <c r="G17" s="237"/>
      <c r="H17" s="51"/>
      <c r="I17" s="51"/>
      <c r="J17" s="51"/>
      <c r="K17" s="51"/>
      <c r="L17" s="66"/>
      <c r="M17" s="11"/>
      <c r="N17" s="11"/>
      <c r="O17" s="11"/>
      <c r="P17" s="11"/>
      <c r="Q17" s="11"/>
    </row>
    <row r="18" spans="1:17" ht="11.25" customHeight="1" x14ac:dyDescent="0.25">
      <c r="A18" s="34"/>
      <c r="B18" s="52"/>
      <c r="C18" s="162"/>
      <c r="D18" s="57"/>
      <c r="E18" s="11"/>
      <c r="F18" s="55"/>
      <c r="G18" s="55"/>
      <c r="H18" s="55"/>
      <c r="I18" s="55"/>
      <c r="J18" s="55"/>
      <c r="K18" s="55"/>
      <c r="L18" s="66"/>
      <c r="M18" s="11"/>
      <c r="N18" s="11"/>
      <c r="O18" s="11"/>
      <c r="P18" s="11"/>
      <c r="Q18" s="11"/>
    </row>
    <row r="19" spans="1:17" ht="23.25" customHeight="1" x14ac:dyDescent="0.25">
      <c r="A19" s="34"/>
      <c r="B19" s="56"/>
      <c r="C19" s="217" t="s">
        <v>53</v>
      </c>
      <c r="D19" s="217"/>
      <c r="E19" s="220" t="str">
        <f>General!B15</f>
        <v>Yev Kassem</v>
      </c>
      <c r="F19" s="220"/>
      <c r="G19" s="220"/>
      <c r="H19" s="232"/>
      <c r="I19" s="232"/>
      <c r="J19" s="232"/>
      <c r="K19" s="186"/>
      <c r="L19" s="66"/>
      <c r="M19" s="11"/>
      <c r="N19" s="11"/>
      <c r="O19" s="11"/>
      <c r="P19" s="11"/>
      <c r="Q19" s="11"/>
    </row>
    <row r="20" spans="1:17" ht="19.5" customHeight="1" x14ac:dyDescent="0.25">
      <c r="A20" s="34"/>
      <c r="B20" s="141"/>
      <c r="C20" s="13"/>
      <c r="D20" s="13"/>
      <c r="E20" s="58"/>
      <c r="F20" s="58"/>
      <c r="G20" s="58"/>
      <c r="H20" s="147" t="s">
        <v>54</v>
      </c>
      <c r="I20" s="59"/>
      <c r="J20" s="59"/>
      <c r="K20" s="11"/>
      <c r="L20" s="66"/>
      <c r="M20" s="11"/>
      <c r="N20" s="11"/>
      <c r="O20" s="11"/>
      <c r="P20" s="11"/>
      <c r="Q20" s="11"/>
    </row>
    <row r="21" spans="1:17" ht="24" customHeight="1" x14ac:dyDescent="0.25">
      <c r="A21" s="34"/>
      <c r="B21" s="56"/>
      <c r="C21" s="217" t="s">
        <v>55</v>
      </c>
      <c r="D21" s="217"/>
      <c r="E21" s="220" t="str">
        <f>General!B14</f>
        <v>Jack Clompus</v>
      </c>
      <c r="F21" s="220"/>
      <c r="G21" s="220"/>
      <c r="H21" s="232"/>
      <c r="I21" s="232"/>
      <c r="J21" s="232"/>
      <c r="K21" s="186"/>
      <c r="L21" s="66"/>
      <c r="M21" s="11"/>
      <c r="N21" s="11"/>
      <c r="O21" s="11"/>
      <c r="P21" s="11"/>
      <c r="Q21" s="11"/>
    </row>
    <row r="22" spans="1:17" ht="20.25" customHeight="1" x14ac:dyDescent="0.25">
      <c r="A22" s="34"/>
      <c r="B22" s="33"/>
      <c r="C22" s="33"/>
      <c r="D22" s="33"/>
      <c r="E22" s="60"/>
      <c r="F22" s="60"/>
      <c r="G22" s="60"/>
      <c r="H22" s="148" t="s">
        <v>54</v>
      </c>
      <c r="I22" s="61"/>
      <c r="J22" s="61"/>
      <c r="K22" s="33"/>
      <c r="L22" s="67"/>
      <c r="M22" s="11"/>
      <c r="N22" s="11"/>
      <c r="O22" s="11"/>
      <c r="P22" s="11"/>
      <c r="Q22" s="11"/>
    </row>
    <row r="23" spans="1:17" ht="14.25" customHeight="1" x14ac:dyDescent="0.25">
      <c r="A23" s="34"/>
      <c r="B23" s="62"/>
      <c r="C23" s="63"/>
      <c r="D23" s="11"/>
      <c r="E23" s="11"/>
      <c r="F23" s="11"/>
      <c r="G23" s="11"/>
      <c r="H23" s="11"/>
      <c r="I23" s="64"/>
      <c r="J23" s="11"/>
      <c r="K23" s="11"/>
      <c r="L23" s="68"/>
      <c r="M23" s="11"/>
      <c r="N23" s="11"/>
      <c r="O23" s="11"/>
      <c r="P23" s="11"/>
      <c r="Q23" s="11"/>
    </row>
    <row r="24" spans="1:17" ht="21.75" customHeight="1" x14ac:dyDescent="0.25">
      <c r="A24" s="34"/>
      <c r="B24" s="72" t="s">
        <v>56</v>
      </c>
      <c r="C24" s="163" t="s">
        <v>44</v>
      </c>
      <c r="D24" s="11"/>
      <c r="E24" s="11"/>
      <c r="F24" s="11"/>
      <c r="G24" s="164"/>
      <c r="H24" s="51" t="s">
        <v>57</v>
      </c>
      <c r="I24" s="235" t="s">
        <v>58</v>
      </c>
      <c r="J24" s="236"/>
      <c r="L24" s="66"/>
      <c r="M24" s="11"/>
      <c r="N24" s="11"/>
      <c r="O24" s="19" t="s">
        <v>58</v>
      </c>
      <c r="P24" s="11"/>
      <c r="Q24" s="11"/>
    </row>
    <row r="25" spans="1:17" ht="17.25" customHeight="1" x14ac:dyDescent="0.25">
      <c r="A25" s="84"/>
      <c r="B25" s="11"/>
      <c r="C25" s="73"/>
      <c r="D25" s="11"/>
      <c r="E25" s="74">
        <v>0</v>
      </c>
      <c r="F25" s="11"/>
      <c r="G25" s="11"/>
      <c r="H25" s="11"/>
      <c r="I25" s="11"/>
      <c r="J25" s="11"/>
      <c r="K25" s="11"/>
      <c r="L25" s="66"/>
      <c r="M25" s="11"/>
      <c r="N25" s="11"/>
      <c r="O25" s="19" t="s">
        <v>59</v>
      </c>
      <c r="P25" s="11"/>
      <c r="Q25" s="11"/>
    </row>
    <row r="26" spans="1:17" ht="18" customHeight="1" x14ac:dyDescent="0.25">
      <c r="A26" s="84"/>
      <c r="B26" s="44"/>
      <c r="C26" s="215" t="s">
        <v>60</v>
      </c>
      <c r="D26" s="215"/>
      <c r="E26" s="75"/>
      <c r="F26" s="11"/>
      <c r="G26" s="11"/>
      <c r="H26" s="11"/>
      <c r="I26" s="82" t="s">
        <v>61</v>
      </c>
      <c r="J26" s="11"/>
      <c r="K26" s="83">
        <v>0</v>
      </c>
      <c r="L26" s="66"/>
      <c r="M26" s="11"/>
      <c r="N26" s="11"/>
      <c r="O26" s="11"/>
      <c r="P26" s="11"/>
      <c r="Q26" s="11"/>
    </row>
    <row r="27" spans="1:17" ht="6.75" customHeight="1" x14ac:dyDescent="0.25">
      <c r="A27" s="84"/>
      <c r="B27" s="76"/>
      <c r="C27" s="77"/>
      <c r="D27" s="165"/>
      <c r="E27" s="165"/>
      <c r="F27" s="74">
        <v>0</v>
      </c>
      <c r="G27" s="74"/>
      <c r="H27" s="74">
        <v>0</v>
      </c>
      <c r="I27" s="74">
        <v>0</v>
      </c>
      <c r="J27" s="11"/>
      <c r="K27" s="83">
        <v>0</v>
      </c>
      <c r="L27" s="66"/>
      <c r="M27" s="11"/>
      <c r="N27" s="11"/>
      <c r="O27" s="11"/>
      <c r="P27" s="11"/>
      <c r="Q27" s="11"/>
    </row>
    <row r="28" spans="1:17" ht="18" customHeight="1" x14ac:dyDescent="0.25">
      <c r="A28" s="84"/>
      <c r="B28" s="76"/>
      <c r="C28" s="78" t="s">
        <v>62</v>
      </c>
      <c r="D28" s="79">
        <f>'Quality rating'!H38</f>
        <v>3.0500000000000007</v>
      </c>
      <c r="E28" s="11"/>
      <c r="F28" s="74"/>
      <c r="G28" s="74"/>
      <c r="H28" s="74"/>
      <c r="I28" s="74">
        <v>0.8</v>
      </c>
      <c r="J28" s="11"/>
      <c r="K28" s="83"/>
      <c r="L28" s="66"/>
      <c r="M28" s="11"/>
      <c r="N28" s="11"/>
      <c r="O28" s="11"/>
      <c r="P28" s="11"/>
      <c r="Q28" s="11"/>
    </row>
    <row r="29" spans="1:17" ht="17.25" customHeight="1" x14ac:dyDescent="0.25">
      <c r="A29" s="84"/>
      <c r="B29" s="76" t="s">
        <v>63</v>
      </c>
      <c r="C29" s="11"/>
      <c r="D29" s="80"/>
      <c r="E29" s="74">
        <v>0</v>
      </c>
      <c r="F29" s="81"/>
      <c r="G29" s="81"/>
      <c r="H29" s="81"/>
      <c r="I29" s="81"/>
      <c r="J29" s="11"/>
      <c r="K29" s="11"/>
      <c r="L29" s="66"/>
      <c r="M29" s="11"/>
      <c r="N29" s="11"/>
      <c r="O29" s="11"/>
      <c r="P29" s="11"/>
      <c r="Q29" s="11"/>
    </row>
    <row r="30" spans="1:17" ht="14.1" customHeight="1" x14ac:dyDescent="0.25">
      <c r="A30" s="84"/>
      <c r="B30" s="223" t="s">
        <v>64</v>
      </c>
      <c r="C30" s="224"/>
      <c r="D30" s="224"/>
      <c r="E30" s="224"/>
      <c r="F30" s="224"/>
      <c r="G30" s="224"/>
      <c r="H30" s="224"/>
      <c r="I30" s="224"/>
      <c r="J30" s="224"/>
      <c r="K30" s="225"/>
      <c r="L30" s="66"/>
      <c r="M30" s="11"/>
      <c r="N30" s="11"/>
      <c r="O30" s="11"/>
      <c r="P30" s="11"/>
      <c r="Q30" s="11"/>
    </row>
    <row r="31" spans="1:17" ht="14.1" customHeight="1" x14ac:dyDescent="0.25">
      <c r="A31" s="84"/>
      <c r="B31" s="226"/>
      <c r="C31" s="227"/>
      <c r="D31" s="227"/>
      <c r="E31" s="227"/>
      <c r="F31" s="227"/>
      <c r="G31" s="227"/>
      <c r="H31" s="227"/>
      <c r="I31" s="227"/>
      <c r="J31" s="227"/>
      <c r="K31" s="228"/>
      <c r="L31" s="66"/>
      <c r="M31" s="11"/>
      <c r="N31" s="11"/>
      <c r="O31" s="11"/>
      <c r="P31" s="11"/>
      <c r="Q31" s="11"/>
    </row>
    <row r="32" spans="1:17" ht="14.1" customHeight="1" x14ac:dyDescent="0.25">
      <c r="A32" s="84"/>
      <c r="B32" s="226"/>
      <c r="C32" s="227"/>
      <c r="D32" s="227"/>
      <c r="E32" s="227"/>
      <c r="F32" s="227"/>
      <c r="G32" s="227"/>
      <c r="H32" s="227"/>
      <c r="I32" s="227"/>
      <c r="J32" s="227"/>
      <c r="K32" s="228"/>
      <c r="L32" s="66"/>
      <c r="M32" s="11"/>
      <c r="N32" s="11"/>
      <c r="O32" s="11"/>
      <c r="P32" s="11"/>
      <c r="Q32" s="11"/>
    </row>
    <row r="33" spans="1:17" ht="14.1" customHeight="1" x14ac:dyDescent="0.25">
      <c r="A33" s="84"/>
      <c r="B33" s="226"/>
      <c r="C33" s="227"/>
      <c r="D33" s="227"/>
      <c r="E33" s="227"/>
      <c r="F33" s="227"/>
      <c r="G33" s="227"/>
      <c r="H33" s="227"/>
      <c r="I33" s="227"/>
      <c r="J33" s="227"/>
      <c r="K33" s="228"/>
      <c r="L33" s="66"/>
      <c r="M33" s="11"/>
      <c r="N33" s="11"/>
      <c r="O33" s="11"/>
      <c r="P33" s="11"/>
      <c r="Q33" s="11"/>
    </row>
    <row r="34" spans="1:17" ht="14.1" customHeight="1" x14ac:dyDescent="0.25">
      <c r="A34" s="84"/>
      <c r="B34" s="226"/>
      <c r="C34" s="227"/>
      <c r="D34" s="227"/>
      <c r="E34" s="227"/>
      <c r="F34" s="227"/>
      <c r="G34" s="227"/>
      <c r="H34" s="227"/>
      <c r="I34" s="227"/>
      <c r="J34" s="227"/>
      <c r="K34" s="228"/>
      <c r="L34" s="66"/>
      <c r="M34" s="11"/>
      <c r="N34" s="11"/>
      <c r="O34" s="11"/>
      <c r="P34" s="11"/>
      <c r="Q34" s="11"/>
    </row>
    <row r="35" spans="1:17" ht="14.1" customHeight="1" x14ac:dyDescent="0.25">
      <c r="A35" s="84"/>
      <c r="B35" s="226"/>
      <c r="C35" s="227"/>
      <c r="D35" s="227"/>
      <c r="E35" s="227"/>
      <c r="F35" s="227"/>
      <c r="G35" s="227"/>
      <c r="H35" s="227"/>
      <c r="I35" s="227"/>
      <c r="J35" s="227"/>
      <c r="K35" s="228"/>
      <c r="L35" s="66"/>
      <c r="M35" s="11"/>
      <c r="N35" s="11"/>
      <c r="O35" s="11"/>
      <c r="P35" s="11"/>
      <c r="Q35" s="11"/>
    </row>
    <row r="36" spans="1:17" ht="14.1" customHeight="1" x14ac:dyDescent="0.25">
      <c r="A36" s="84"/>
      <c r="B36" s="226"/>
      <c r="C36" s="227"/>
      <c r="D36" s="227"/>
      <c r="E36" s="227"/>
      <c r="F36" s="227"/>
      <c r="G36" s="227"/>
      <c r="H36" s="227"/>
      <c r="I36" s="227"/>
      <c r="J36" s="227"/>
      <c r="K36" s="228"/>
      <c r="L36" s="66"/>
      <c r="M36" s="11"/>
      <c r="N36" s="11"/>
      <c r="O36" s="11"/>
      <c r="P36" s="11"/>
      <c r="Q36" s="11"/>
    </row>
    <row r="37" spans="1:17" ht="14.1" customHeight="1" x14ac:dyDescent="0.25">
      <c r="A37" s="84"/>
      <c r="B37" s="226"/>
      <c r="C37" s="227"/>
      <c r="D37" s="227"/>
      <c r="E37" s="227"/>
      <c r="F37" s="227"/>
      <c r="G37" s="227"/>
      <c r="H37" s="227"/>
      <c r="I37" s="227"/>
      <c r="J37" s="227"/>
      <c r="K37" s="228"/>
      <c r="L37" s="66"/>
      <c r="M37" s="11"/>
      <c r="N37" s="11"/>
      <c r="O37" s="11"/>
      <c r="P37" s="11"/>
      <c r="Q37" s="11"/>
    </row>
    <row r="38" spans="1:17" ht="14.1" customHeight="1" x14ac:dyDescent="0.25">
      <c r="A38" s="84"/>
      <c r="B38" s="226"/>
      <c r="C38" s="227"/>
      <c r="D38" s="227"/>
      <c r="E38" s="227"/>
      <c r="F38" s="227"/>
      <c r="G38" s="227"/>
      <c r="H38" s="227"/>
      <c r="I38" s="227"/>
      <c r="J38" s="227"/>
      <c r="K38" s="228"/>
      <c r="L38" s="66"/>
      <c r="M38" s="11"/>
      <c r="N38" s="11"/>
      <c r="O38" s="11"/>
      <c r="P38" s="11"/>
      <c r="Q38" s="11"/>
    </row>
    <row r="39" spans="1:17" ht="14.1" customHeight="1" x14ac:dyDescent="0.25">
      <c r="A39" s="84"/>
      <c r="B39" s="226"/>
      <c r="C39" s="227"/>
      <c r="D39" s="227"/>
      <c r="E39" s="227"/>
      <c r="F39" s="227"/>
      <c r="G39" s="227"/>
      <c r="H39" s="227"/>
      <c r="I39" s="227"/>
      <c r="J39" s="227"/>
      <c r="K39" s="228"/>
      <c r="L39" s="66"/>
      <c r="M39" s="11"/>
      <c r="N39" s="11"/>
      <c r="O39" s="11"/>
      <c r="P39" s="11"/>
      <c r="Q39" s="11"/>
    </row>
    <row r="40" spans="1:17" ht="14.1" customHeight="1" x14ac:dyDescent="0.25">
      <c r="A40" s="84"/>
      <c r="B40" s="226"/>
      <c r="C40" s="227"/>
      <c r="D40" s="227"/>
      <c r="E40" s="227"/>
      <c r="F40" s="227"/>
      <c r="G40" s="227"/>
      <c r="H40" s="227"/>
      <c r="I40" s="227"/>
      <c r="J40" s="227"/>
      <c r="K40" s="228"/>
      <c r="L40" s="66"/>
      <c r="M40" s="11"/>
      <c r="N40" s="11"/>
      <c r="O40" s="11"/>
      <c r="P40" s="11"/>
      <c r="Q40" s="11"/>
    </row>
    <row r="41" spans="1:17" ht="14.1" customHeight="1" x14ac:dyDescent="0.25">
      <c r="A41" s="84"/>
      <c r="B41" s="226"/>
      <c r="C41" s="227"/>
      <c r="D41" s="227"/>
      <c r="E41" s="227"/>
      <c r="F41" s="227"/>
      <c r="G41" s="227"/>
      <c r="H41" s="227"/>
      <c r="I41" s="227"/>
      <c r="J41" s="227"/>
      <c r="K41" s="228"/>
      <c r="L41" s="66"/>
      <c r="M41" s="11"/>
      <c r="N41" s="11"/>
      <c r="O41" s="11"/>
      <c r="P41" s="11"/>
      <c r="Q41" s="11"/>
    </row>
    <row r="42" spans="1:17" ht="14.1" customHeight="1" x14ac:dyDescent="0.25">
      <c r="A42" s="84"/>
      <c r="B42" s="229"/>
      <c r="C42" s="230"/>
      <c r="D42" s="230"/>
      <c r="E42" s="230"/>
      <c r="F42" s="230"/>
      <c r="G42" s="230"/>
      <c r="H42" s="230"/>
      <c r="I42" s="230"/>
      <c r="J42" s="230"/>
      <c r="K42" s="231"/>
      <c r="L42" s="66"/>
      <c r="M42" s="11"/>
      <c r="N42" s="11"/>
      <c r="O42" s="11"/>
      <c r="P42" s="11"/>
      <c r="Q42" s="11"/>
    </row>
    <row r="43" spans="1:17" ht="8.25" customHeight="1" x14ac:dyDescent="0.25">
      <c r="A43" s="84"/>
      <c r="B43" s="76"/>
      <c r="C43" s="77"/>
      <c r="D43" s="166"/>
      <c r="E43" s="166"/>
      <c r="F43" s="74"/>
      <c r="G43" s="74"/>
      <c r="H43" s="74">
        <v>0</v>
      </c>
      <c r="I43" s="74">
        <v>0</v>
      </c>
      <c r="J43" s="11"/>
      <c r="K43" s="83">
        <v>0</v>
      </c>
      <c r="L43" s="66"/>
      <c r="M43" s="11"/>
      <c r="N43" s="11"/>
      <c r="O43" s="11"/>
      <c r="P43" s="11"/>
      <c r="Q43" s="11"/>
    </row>
    <row r="44" spans="1:17" ht="18" customHeight="1" x14ac:dyDescent="0.25">
      <c r="A44" s="84"/>
      <c r="B44" s="11"/>
      <c r="C44" s="78" t="s">
        <v>65</v>
      </c>
      <c r="D44" s="79">
        <f>'PM rating'!G25</f>
        <v>3.0000000000000004</v>
      </c>
      <c r="E44" s="11"/>
      <c r="F44" s="74"/>
      <c r="G44" s="74"/>
      <c r="H44" s="74"/>
      <c r="I44" s="74">
        <v>0.2</v>
      </c>
      <c r="J44" s="11"/>
      <c r="K44" s="83"/>
      <c r="L44" s="66"/>
      <c r="M44" s="11"/>
      <c r="N44" s="11"/>
      <c r="O44" s="11"/>
      <c r="P44" s="11"/>
      <c r="Q44" s="11"/>
    </row>
    <row r="45" spans="1:17" ht="18" customHeight="1" x14ac:dyDescent="0.25">
      <c r="A45" s="84"/>
      <c r="B45" s="76" t="s">
        <v>66</v>
      </c>
      <c r="C45" s="11"/>
      <c r="D45" s="11"/>
      <c r="E45" s="85"/>
      <c r="F45" s="81"/>
      <c r="G45" s="81"/>
      <c r="H45" s="81"/>
      <c r="I45" s="81"/>
      <c r="J45" s="11"/>
      <c r="K45" s="11"/>
      <c r="L45" s="66"/>
      <c r="M45" s="11"/>
      <c r="N45" s="11"/>
      <c r="O45" s="11"/>
      <c r="P45" s="11"/>
      <c r="Q45" s="11"/>
    </row>
    <row r="46" spans="1:17" ht="12" customHeight="1" x14ac:dyDescent="0.25">
      <c r="A46" s="84"/>
      <c r="B46" s="223" t="s">
        <v>64</v>
      </c>
      <c r="C46" s="224"/>
      <c r="D46" s="224"/>
      <c r="E46" s="224"/>
      <c r="F46" s="224"/>
      <c r="G46" s="224"/>
      <c r="H46" s="224"/>
      <c r="I46" s="224"/>
      <c r="J46" s="224"/>
      <c r="K46" s="225"/>
      <c r="L46" s="66"/>
      <c r="M46" s="11"/>
      <c r="N46" s="11"/>
      <c r="O46" s="11"/>
      <c r="P46" s="11"/>
      <c r="Q46" s="11"/>
    </row>
    <row r="47" spans="1:17" ht="12" customHeight="1" x14ac:dyDescent="0.25">
      <c r="A47" s="84"/>
      <c r="B47" s="226"/>
      <c r="C47" s="227"/>
      <c r="D47" s="227"/>
      <c r="E47" s="227"/>
      <c r="F47" s="227"/>
      <c r="G47" s="227"/>
      <c r="H47" s="227"/>
      <c r="I47" s="227"/>
      <c r="J47" s="227"/>
      <c r="K47" s="228"/>
      <c r="L47" s="66"/>
      <c r="M47" s="11"/>
      <c r="N47" s="11"/>
      <c r="O47" s="11"/>
      <c r="P47" s="11"/>
      <c r="Q47" s="11"/>
    </row>
    <row r="48" spans="1:17" ht="12" customHeight="1" x14ac:dyDescent="0.25">
      <c r="A48" s="84"/>
      <c r="B48" s="226"/>
      <c r="C48" s="227"/>
      <c r="D48" s="227"/>
      <c r="E48" s="227"/>
      <c r="F48" s="227"/>
      <c r="G48" s="227"/>
      <c r="H48" s="227"/>
      <c r="I48" s="227"/>
      <c r="J48" s="227"/>
      <c r="K48" s="228"/>
      <c r="L48" s="66"/>
      <c r="M48" s="11"/>
      <c r="N48" s="11"/>
      <c r="O48" s="11"/>
      <c r="P48" s="11"/>
      <c r="Q48" s="11"/>
    </row>
    <row r="49" spans="1:17" ht="12" customHeight="1" x14ac:dyDescent="0.25">
      <c r="A49" s="84"/>
      <c r="B49" s="226"/>
      <c r="C49" s="227"/>
      <c r="D49" s="227"/>
      <c r="E49" s="227"/>
      <c r="F49" s="227"/>
      <c r="G49" s="227"/>
      <c r="H49" s="227"/>
      <c r="I49" s="227"/>
      <c r="J49" s="227"/>
      <c r="K49" s="228"/>
      <c r="L49" s="66"/>
      <c r="M49" s="11"/>
      <c r="N49" s="11"/>
      <c r="O49" s="11"/>
      <c r="P49" s="11"/>
      <c r="Q49" s="11"/>
    </row>
    <row r="50" spans="1:17" ht="12" customHeight="1" x14ac:dyDescent="0.25">
      <c r="A50" s="84"/>
      <c r="B50" s="226"/>
      <c r="C50" s="227"/>
      <c r="D50" s="227"/>
      <c r="E50" s="227"/>
      <c r="F50" s="227"/>
      <c r="G50" s="227"/>
      <c r="H50" s="227"/>
      <c r="I50" s="227"/>
      <c r="J50" s="227"/>
      <c r="K50" s="228"/>
      <c r="L50" s="66"/>
      <c r="M50" s="11"/>
      <c r="N50" s="11"/>
      <c r="O50" s="11"/>
      <c r="P50" s="11"/>
      <c r="Q50" s="11"/>
    </row>
    <row r="51" spans="1:17" ht="12" customHeight="1" x14ac:dyDescent="0.25">
      <c r="A51" s="84"/>
      <c r="B51" s="229"/>
      <c r="C51" s="230"/>
      <c r="D51" s="230"/>
      <c r="E51" s="230"/>
      <c r="F51" s="230"/>
      <c r="G51" s="230"/>
      <c r="H51" s="230"/>
      <c r="I51" s="230"/>
      <c r="J51" s="230"/>
      <c r="K51" s="231"/>
      <c r="L51" s="69"/>
      <c r="M51" s="11"/>
      <c r="N51" s="11"/>
      <c r="O51" s="11"/>
      <c r="P51" s="11"/>
      <c r="Q51" s="11"/>
    </row>
    <row r="52" spans="1:17" ht="8.25" customHeight="1" x14ac:dyDescent="0.25">
      <c r="A52" s="84"/>
      <c r="B52" s="44"/>
      <c r="C52" s="36"/>
      <c r="D52" s="11"/>
      <c r="E52" s="11"/>
      <c r="F52" s="86"/>
      <c r="G52" s="86"/>
      <c r="H52" s="86"/>
      <c r="I52" s="86"/>
      <c r="J52" s="11"/>
      <c r="K52" s="87"/>
      <c r="L52" s="70"/>
      <c r="M52" s="11"/>
      <c r="N52" s="11"/>
      <c r="O52" s="11"/>
      <c r="P52" s="11"/>
      <c r="Q52" s="11"/>
    </row>
    <row r="53" spans="1:17" ht="29.25" customHeight="1" x14ac:dyDescent="0.25">
      <c r="A53" s="84"/>
      <c r="B53" s="44"/>
      <c r="C53" s="36"/>
      <c r="D53" s="11"/>
      <c r="E53" s="11"/>
      <c r="F53" s="11"/>
      <c r="G53" s="187"/>
      <c r="H53" s="187"/>
      <c r="I53" s="82" t="s">
        <v>67</v>
      </c>
      <c r="J53" s="187"/>
      <c r="K53" s="88">
        <f>(D28*0.8)+(D44*0.2)</f>
        <v>3.0400000000000009</v>
      </c>
      <c r="L53" s="69"/>
      <c r="M53" s="11"/>
      <c r="N53" s="11"/>
      <c r="O53" s="11"/>
      <c r="P53" s="11"/>
      <c r="Q53" s="11"/>
    </row>
    <row r="54" spans="1:17" ht="9.75" customHeight="1" thickBot="1" x14ac:dyDescent="0.3">
      <c r="A54" s="18"/>
      <c r="B54" s="89"/>
      <c r="C54" s="90"/>
      <c r="D54" s="91"/>
      <c r="E54" s="91"/>
      <c r="F54" s="91"/>
      <c r="G54" s="91"/>
      <c r="H54" s="91"/>
      <c r="I54" s="91"/>
      <c r="J54" s="91"/>
      <c r="K54" s="91"/>
      <c r="L54" s="71"/>
      <c r="M54" s="11"/>
      <c r="N54" s="11"/>
      <c r="O54" s="11"/>
      <c r="P54" s="11"/>
      <c r="Q54" s="11"/>
    </row>
    <row r="55" spans="1:17" ht="18" customHeight="1" x14ac:dyDescent="0.25">
      <c r="A55" s="44"/>
      <c r="B55" s="44"/>
      <c r="C55" s="36"/>
      <c r="D55" s="11"/>
      <c r="E55" s="11"/>
      <c r="F55" s="11"/>
      <c r="G55" s="11"/>
      <c r="H55" s="11"/>
      <c r="I55" s="11"/>
      <c r="J55" s="11"/>
      <c r="K55" s="11"/>
      <c r="L55" s="11"/>
      <c r="M55" s="11"/>
      <c r="N55" s="11"/>
      <c r="O55" s="11"/>
      <c r="P55" s="11"/>
      <c r="Q55" s="11"/>
    </row>
    <row r="56" spans="1:17" ht="50.25" customHeight="1" x14ac:dyDescent="0.25">
      <c r="A56" s="44"/>
      <c r="B56" s="92"/>
      <c r="C56" s="36"/>
      <c r="D56" s="11"/>
      <c r="E56" s="11"/>
      <c r="F56" s="11"/>
      <c r="G56" s="11"/>
      <c r="H56" s="11"/>
      <c r="I56" s="11"/>
      <c r="J56" s="11"/>
      <c r="K56" s="93"/>
      <c r="L56" s="11"/>
      <c r="M56" s="11"/>
      <c r="N56" s="11"/>
      <c r="O56" s="11"/>
      <c r="P56" s="11"/>
      <c r="Q56" s="11"/>
    </row>
    <row r="57" spans="1:17" ht="50.25" customHeight="1" x14ac:dyDescent="0.25">
      <c r="A57" s="44"/>
      <c r="B57" s="44"/>
      <c r="C57" s="36"/>
      <c r="D57" s="11"/>
      <c r="E57" s="11"/>
      <c r="F57" s="11"/>
      <c r="G57" s="11"/>
      <c r="H57" s="11"/>
      <c r="I57" s="11"/>
      <c r="J57" s="11"/>
      <c r="K57" s="11"/>
      <c r="L57" s="11"/>
      <c r="M57" s="11"/>
      <c r="N57" s="11"/>
      <c r="O57" s="11"/>
      <c r="P57" s="11"/>
      <c r="Q57" s="11"/>
    </row>
    <row r="58" spans="1:17" ht="50.25" customHeight="1" x14ac:dyDescent="0.25">
      <c r="A58" s="44"/>
      <c r="B58" s="44"/>
      <c r="C58" s="36"/>
      <c r="D58" s="11"/>
      <c r="E58" s="11"/>
      <c r="F58" s="11"/>
      <c r="G58" s="11"/>
      <c r="H58" s="11"/>
      <c r="I58" s="11"/>
      <c r="J58" s="11"/>
      <c r="K58" s="11"/>
      <c r="L58" s="11"/>
      <c r="M58" s="11"/>
      <c r="N58" s="11"/>
      <c r="O58" s="11"/>
      <c r="P58" s="11"/>
      <c r="Q58" s="11"/>
    </row>
    <row r="59" spans="1:17" ht="50.25" customHeight="1" x14ac:dyDescent="0.25">
      <c r="A59" s="44"/>
      <c r="B59" s="44"/>
      <c r="C59" s="36"/>
      <c r="D59" s="11"/>
      <c r="E59" s="11"/>
      <c r="F59" s="11"/>
      <c r="G59" s="11"/>
      <c r="H59" s="11"/>
      <c r="I59" s="11"/>
      <c r="J59" s="11"/>
      <c r="K59" s="11"/>
      <c r="L59" s="11"/>
      <c r="M59" s="11"/>
      <c r="N59" s="11"/>
      <c r="O59" s="11"/>
      <c r="P59" s="11"/>
      <c r="Q59" s="11"/>
    </row>
    <row r="60" spans="1:17" ht="50.25" customHeight="1" x14ac:dyDescent="0.25">
      <c r="A60" s="44"/>
      <c r="B60" s="44"/>
      <c r="C60" s="36"/>
      <c r="D60" s="11"/>
      <c r="E60" s="11"/>
      <c r="F60" s="11"/>
      <c r="G60" s="11"/>
      <c r="H60" s="11"/>
      <c r="I60" s="11"/>
      <c r="J60" s="11"/>
      <c r="K60" s="11"/>
      <c r="L60" s="11"/>
      <c r="M60" s="11"/>
      <c r="N60" s="11"/>
      <c r="O60" s="11"/>
      <c r="P60" s="11"/>
      <c r="Q60" s="11"/>
    </row>
    <row r="61" spans="1:17" ht="50.25" customHeight="1" x14ac:dyDescent="0.25">
      <c r="A61" s="44"/>
      <c r="B61" s="44"/>
      <c r="C61" s="36"/>
      <c r="D61" s="11"/>
      <c r="E61" s="11"/>
      <c r="F61" s="11"/>
      <c r="G61" s="11"/>
      <c r="H61" s="11"/>
      <c r="I61" s="11"/>
      <c r="J61" s="11"/>
      <c r="K61" s="11"/>
      <c r="L61" s="11"/>
      <c r="M61" s="11"/>
      <c r="N61" s="11"/>
      <c r="O61" s="11"/>
      <c r="P61" s="11"/>
      <c r="Q61" s="11"/>
    </row>
    <row r="62" spans="1:17" ht="50.25" customHeight="1" x14ac:dyDescent="0.25">
      <c r="A62" s="44"/>
      <c r="B62" s="44"/>
      <c r="C62" s="36"/>
      <c r="D62" s="11"/>
      <c r="E62" s="11"/>
      <c r="F62" s="11"/>
      <c r="G62" s="11"/>
      <c r="H62" s="11"/>
      <c r="I62" s="11"/>
      <c r="J62" s="11"/>
      <c r="K62" s="11"/>
      <c r="L62" s="11"/>
      <c r="M62" s="11"/>
      <c r="N62" s="11"/>
      <c r="O62" s="11"/>
      <c r="P62" s="11"/>
      <c r="Q62" s="11"/>
    </row>
  </sheetData>
  <sheetProtection selectLockedCells="1"/>
  <mergeCells count="25">
    <mergeCell ref="B46:K51"/>
    <mergeCell ref="B30:K42"/>
    <mergeCell ref="H19:J19"/>
    <mergeCell ref="H21:J21"/>
    <mergeCell ref="G11:H11"/>
    <mergeCell ref="D15:J15"/>
    <mergeCell ref="I24:J24"/>
    <mergeCell ref="E17:G17"/>
    <mergeCell ref="I11:K11"/>
    <mergeCell ref="B2:C2"/>
    <mergeCell ref="C26:D26"/>
    <mergeCell ref="B7:C7"/>
    <mergeCell ref="C17:D17"/>
    <mergeCell ref="C19:D19"/>
    <mergeCell ref="C21:D21"/>
    <mergeCell ref="D9:E9"/>
    <mergeCell ref="B4:C4"/>
    <mergeCell ref="B9:C9"/>
    <mergeCell ref="B11:C11"/>
    <mergeCell ref="D11:E11"/>
    <mergeCell ref="E21:G21"/>
    <mergeCell ref="E19:G19"/>
    <mergeCell ref="D7:K7"/>
    <mergeCell ref="D4:K4"/>
    <mergeCell ref="D2:K2"/>
  </mergeCells>
  <phoneticPr fontId="0" type="noConversion"/>
  <conditionalFormatting sqref="E25 K26:K28 F27:I28 E29 F43:I44 K43:K44 L51 L53">
    <cfRule type="cellIs" dxfId="0" priority="1" stopIfTrue="1" operator="greaterThan">
      <formula>0</formula>
    </cfRule>
  </conditionalFormatting>
  <dataValidations disablePrompts="1" count="1">
    <dataValidation type="list" allowBlank="1" showInputMessage="1" showErrorMessage="1" sqref="I24:J24" xr:uid="{00000000-0002-0000-0200-000000000000}">
      <formula1>$O$24:$O$25</formula1>
    </dataValidation>
  </dataValidations>
  <pageMargins left="0.25" right="0.25" top="0.96" bottom="0.53" header="0.44" footer="0.37"/>
  <pageSetup scale="84" orientation="portrait" r:id="rId1"/>
  <headerFooter alignWithMargins="0">
    <oddHeader>&amp;L&amp;8DC-83C  Rev 11-2023
Construction Inspection
&amp;C&amp;"Rockwell,Bold"&amp;14New Jersey Department of Transportation
Consultant Evaluation System Rating</oddHeader>
  </headerFooter>
  <ignoredErrors>
    <ignoredError sqref="E21 E19"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S44"/>
  <sheetViews>
    <sheetView zoomScale="85" zoomScaleNormal="85" workbookViewId="0">
      <selection activeCell="G16" sqref="G16"/>
    </sheetView>
  </sheetViews>
  <sheetFormatPr defaultRowHeight="13.2" x14ac:dyDescent="0.25"/>
  <cols>
    <col min="1" max="1" width="11" customWidth="1"/>
    <col min="2" max="2" width="6" customWidth="1"/>
    <col min="3" max="3" width="34.33203125" customWidth="1"/>
    <col min="4" max="5" width="15.88671875" customWidth="1"/>
    <col min="6" max="6" width="8.33203125" customWidth="1"/>
    <col min="7" max="7" width="11.44140625" customWidth="1"/>
    <col min="8" max="8" width="9.33203125" style="6" customWidth="1"/>
    <col min="9" max="9" width="11.6640625" style="6" hidden="1" customWidth="1"/>
    <col min="10" max="10" width="10.88671875" style="6" hidden="1" customWidth="1"/>
    <col min="11" max="11" width="12.5546875" style="6" hidden="1" customWidth="1"/>
    <col min="12" max="12" width="3.6640625" style="6" hidden="1" customWidth="1"/>
    <col min="13" max="13" width="8.88671875" hidden="1" customWidth="1"/>
    <col min="14" max="14" width="12.44140625" customWidth="1"/>
    <col min="15" max="16" width="17" style="142" customWidth="1"/>
  </cols>
  <sheetData>
    <row r="1" spans="1:16" x14ac:dyDescent="0.25">
      <c r="A1" s="17"/>
      <c r="B1" s="95"/>
      <c r="C1" s="96" t="s">
        <v>68</v>
      </c>
      <c r="D1" s="96"/>
      <c r="E1" s="96"/>
      <c r="F1" s="17"/>
      <c r="G1" s="17"/>
      <c r="H1" s="167"/>
      <c r="I1" s="167"/>
      <c r="J1" s="167"/>
      <c r="K1" s="167"/>
      <c r="L1" s="167"/>
      <c r="M1" s="167"/>
      <c r="N1" s="167"/>
      <c r="O1" s="140"/>
      <c r="P1" s="140"/>
    </row>
    <row r="2" spans="1:16" x14ac:dyDescent="0.25">
      <c r="A2" s="17"/>
      <c r="B2" s="97"/>
      <c r="C2" s="247" t="s">
        <v>69</v>
      </c>
      <c r="D2" s="247"/>
      <c r="E2" s="247"/>
      <c r="F2" s="98"/>
      <c r="G2" s="98"/>
      <c r="H2" s="167"/>
      <c r="I2" s="167"/>
      <c r="J2" s="167"/>
      <c r="K2" s="167"/>
      <c r="L2" s="167"/>
      <c r="M2" s="167"/>
      <c r="N2" s="167"/>
      <c r="O2" s="140"/>
      <c r="P2" s="140"/>
    </row>
    <row r="3" spans="1:16" x14ac:dyDescent="0.25">
      <c r="A3" s="17"/>
      <c r="B3" s="99"/>
      <c r="C3" s="168"/>
      <c r="D3" s="168"/>
      <c r="E3" s="168"/>
      <c r="F3" s="100"/>
      <c r="G3" s="100"/>
      <c r="H3" s="167"/>
      <c r="I3" s="167"/>
      <c r="J3" s="167"/>
      <c r="K3" s="167"/>
      <c r="L3" s="167"/>
      <c r="M3" s="167"/>
      <c r="N3" s="167"/>
      <c r="O3" s="140"/>
      <c r="P3" s="140"/>
    </row>
    <row r="4" spans="1:16" x14ac:dyDescent="0.25">
      <c r="A4" s="169" t="s">
        <v>70</v>
      </c>
      <c r="B4" s="99"/>
      <c r="C4" s="189" t="str">
        <f>General!B3</f>
        <v>ABC Consultants, Inc.</v>
      </c>
      <c r="D4" s="170"/>
      <c r="E4" s="170" t="s">
        <v>71</v>
      </c>
      <c r="F4" s="248" t="str">
        <f>General!B16</f>
        <v>Arthur Vandelay</v>
      </c>
      <c r="G4" s="248"/>
      <c r="H4" s="248"/>
      <c r="I4" s="167"/>
      <c r="J4" s="167"/>
      <c r="K4" s="167"/>
      <c r="L4" s="167"/>
      <c r="M4" s="167"/>
      <c r="N4" s="167"/>
      <c r="O4" s="140"/>
      <c r="P4" s="140"/>
    </row>
    <row r="5" spans="1:16" x14ac:dyDescent="0.25">
      <c r="A5" s="169" t="s">
        <v>72</v>
      </c>
      <c r="B5" s="99"/>
      <c r="C5" s="189" t="str">
        <f>General!B5</f>
        <v>20XXBCMXXX</v>
      </c>
      <c r="D5" s="170"/>
      <c r="E5" s="170"/>
      <c r="F5" s="170"/>
      <c r="G5" s="170"/>
      <c r="H5" s="167"/>
      <c r="I5" s="167"/>
      <c r="J5" s="167"/>
      <c r="K5" s="167"/>
      <c r="L5" s="167"/>
      <c r="M5" s="167"/>
      <c r="N5" s="167"/>
      <c r="O5" s="140"/>
      <c r="P5" s="140"/>
    </row>
    <row r="6" spans="1:16" x14ac:dyDescent="0.25">
      <c r="A6" s="169" t="s">
        <v>73</v>
      </c>
      <c r="B6" s="99"/>
      <c r="C6" s="189" t="str">
        <f>General!B13</f>
        <v>Rt. 1 Resurfacing</v>
      </c>
      <c r="D6" s="170"/>
      <c r="E6" s="17"/>
      <c r="F6" s="100"/>
      <c r="G6" s="100"/>
      <c r="H6" s="167"/>
      <c r="I6" s="167"/>
      <c r="J6" s="167"/>
      <c r="K6" s="167"/>
      <c r="L6" s="167"/>
      <c r="M6" s="167"/>
      <c r="N6" s="167"/>
      <c r="O6" s="140"/>
      <c r="P6" s="140"/>
    </row>
    <row r="7" spans="1:16" x14ac:dyDescent="0.25">
      <c r="A7" s="101" t="s">
        <v>74</v>
      </c>
      <c r="B7" s="99"/>
      <c r="C7" s="102" t="str">
        <f>General!B20</f>
        <v>January 1, 2023 to December 31, 2023</v>
      </c>
      <c r="D7" s="17"/>
      <c r="E7" s="17"/>
      <c r="F7" s="100"/>
      <c r="G7" s="100"/>
      <c r="H7" s="167"/>
      <c r="I7" s="167"/>
      <c r="J7" s="167"/>
      <c r="K7" s="167"/>
      <c r="L7" s="167"/>
      <c r="M7" s="167"/>
      <c r="N7" s="167"/>
      <c r="O7" s="140"/>
      <c r="P7" s="140"/>
    </row>
    <row r="8" spans="1:16" x14ac:dyDescent="0.25">
      <c r="A8" s="17"/>
      <c r="B8" s="103"/>
      <c r="C8" s="104"/>
      <c r="D8" s="104"/>
      <c r="E8" s="104"/>
      <c r="F8" s="100"/>
      <c r="G8" s="100"/>
      <c r="H8" s="167"/>
      <c r="I8" s="167"/>
      <c r="J8" s="167"/>
      <c r="K8" s="167"/>
      <c r="L8" s="167"/>
      <c r="M8" s="167"/>
      <c r="N8" s="167"/>
      <c r="O8" s="140"/>
      <c r="P8" s="140"/>
    </row>
    <row r="9" spans="1:16" ht="3" customHeight="1" x14ac:dyDescent="0.25">
      <c r="A9" s="105"/>
      <c r="B9" s="106"/>
      <c r="C9" s="105"/>
      <c r="D9" s="105"/>
      <c r="E9" s="105"/>
      <c r="F9" s="107"/>
      <c r="G9" s="107"/>
      <c r="H9" s="107"/>
      <c r="I9" s="171"/>
      <c r="J9" s="171"/>
      <c r="K9" s="171"/>
      <c r="L9" s="107"/>
      <c r="M9" s="107"/>
      <c r="N9" s="107"/>
      <c r="O9" s="140"/>
      <c r="P9" s="140"/>
    </row>
    <row r="10" spans="1:16" x14ac:dyDescent="0.25">
      <c r="A10" s="108"/>
      <c r="B10" s="97"/>
      <c r="C10" s="108"/>
      <c r="D10" s="108"/>
      <c r="E10" s="108"/>
      <c r="F10" s="17"/>
      <c r="G10" s="50"/>
      <c r="H10" s="172"/>
      <c r="I10" s="172"/>
      <c r="J10" s="172"/>
      <c r="K10" s="172"/>
      <c r="L10" s="167"/>
      <c r="M10" s="167"/>
      <c r="N10" s="17"/>
      <c r="O10" s="140"/>
      <c r="P10" s="140"/>
    </row>
    <row r="11" spans="1:16" x14ac:dyDescent="0.25">
      <c r="A11" s="108"/>
      <c r="B11" s="97"/>
      <c r="C11" s="108"/>
      <c r="D11" s="108"/>
      <c r="E11" s="108"/>
      <c r="F11" s="17"/>
      <c r="G11" s="122" t="s">
        <v>75</v>
      </c>
      <c r="H11" s="122"/>
      <c r="I11" s="173"/>
      <c r="J11" s="173"/>
      <c r="K11" s="244" t="s">
        <v>76</v>
      </c>
      <c r="L11" s="167"/>
      <c r="M11" s="167"/>
      <c r="N11" s="17"/>
      <c r="O11" s="140"/>
      <c r="P11" s="140"/>
    </row>
    <row r="12" spans="1:16" ht="6.75" customHeight="1" x14ac:dyDescent="0.25">
      <c r="A12" s="108"/>
      <c r="B12" s="97"/>
      <c r="C12" s="108"/>
      <c r="D12" s="108"/>
      <c r="E12" s="108"/>
      <c r="F12" s="240" t="s">
        <v>77</v>
      </c>
      <c r="G12" s="241" t="s">
        <v>78</v>
      </c>
      <c r="H12" s="241" t="s">
        <v>79</v>
      </c>
      <c r="I12" s="173"/>
      <c r="J12" s="173"/>
      <c r="K12" s="244"/>
      <c r="L12" s="167"/>
      <c r="M12" s="167"/>
      <c r="N12" s="17"/>
      <c r="O12" s="140"/>
      <c r="P12" s="140"/>
    </row>
    <row r="13" spans="1:16" ht="17.399999999999999" x14ac:dyDescent="0.3">
      <c r="A13" s="246" t="s">
        <v>80</v>
      </c>
      <c r="B13" s="246"/>
      <c r="C13" s="246"/>
      <c r="D13" s="108"/>
      <c r="E13" s="108"/>
      <c r="F13" s="240"/>
      <c r="G13" s="242"/>
      <c r="H13" s="243"/>
      <c r="I13" s="174"/>
      <c r="J13" s="174"/>
      <c r="K13" s="245"/>
      <c r="L13" s="167"/>
      <c r="M13" s="109" t="s">
        <v>81</v>
      </c>
      <c r="N13" s="17" t="s">
        <v>82</v>
      </c>
      <c r="O13" s="140"/>
      <c r="P13" s="140"/>
    </row>
    <row r="14" spans="1:16" ht="25.5" customHeight="1" x14ac:dyDescent="0.25">
      <c r="A14" s="110"/>
      <c r="B14" s="111">
        <v>1</v>
      </c>
      <c r="C14" s="239" t="s">
        <v>83</v>
      </c>
      <c r="D14" s="239"/>
      <c r="E14" s="239"/>
      <c r="F14" s="112">
        <v>3</v>
      </c>
      <c r="G14" s="120">
        <v>3</v>
      </c>
      <c r="H14" s="121"/>
      <c r="I14" s="129">
        <f t="shared" ref="I14:I21" si="0">IF(H14="",(5*F14),0)</f>
        <v>15</v>
      </c>
      <c r="J14" s="129">
        <f>G14</f>
        <v>3</v>
      </c>
      <c r="K14" s="123">
        <f t="shared" ref="K14:K21" si="1">J14*M14</f>
        <v>0.69230769230769229</v>
      </c>
      <c r="L14" s="15"/>
      <c r="M14" s="175">
        <f>I14/I23</f>
        <v>0.23076923076923078</v>
      </c>
      <c r="N14" s="175" t="s">
        <v>84</v>
      </c>
      <c r="O14" s="140"/>
      <c r="P14" s="140"/>
    </row>
    <row r="15" spans="1:16" ht="25.5" customHeight="1" x14ac:dyDescent="0.25">
      <c r="A15" s="108"/>
      <c r="B15" s="111">
        <f t="shared" ref="B15:B21" si="2">B14+1</f>
        <v>2</v>
      </c>
      <c r="C15" s="239" t="s">
        <v>85</v>
      </c>
      <c r="D15" s="239"/>
      <c r="E15" s="239"/>
      <c r="F15" s="112">
        <v>3</v>
      </c>
      <c r="G15" s="120">
        <v>3</v>
      </c>
      <c r="H15" s="119"/>
      <c r="I15" s="129">
        <f t="shared" si="0"/>
        <v>15</v>
      </c>
      <c r="J15" s="129">
        <f t="shared" ref="J15:J21" si="3">G15</f>
        <v>3</v>
      </c>
      <c r="K15" s="123">
        <f t="shared" si="1"/>
        <v>0.69230769230769229</v>
      </c>
      <c r="L15" s="15"/>
      <c r="M15" s="175">
        <f>I15/I23</f>
        <v>0.23076923076923078</v>
      </c>
      <c r="N15" s="175" t="s">
        <v>84</v>
      </c>
      <c r="O15" s="140"/>
      <c r="P15" s="140"/>
    </row>
    <row r="16" spans="1:16" ht="25.5" customHeight="1" x14ac:dyDescent="0.25">
      <c r="A16" s="108"/>
      <c r="B16" s="111">
        <f t="shared" si="2"/>
        <v>3</v>
      </c>
      <c r="C16" s="239" t="s">
        <v>87</v>
      </c>
      <c r="D16" s="239"/>
      <c r="E16" s="239"/>
      <c r="F16" s="112">
        <v>2</v>
      </c>
      <c r="G16" s="120"/>
      <c r="H16" s="119" t="s">
        <v>86</v>
      </c>
      <c r="I16" s="129">
        <f t="shared" si="0"/>
        <v>0</v>
      </c>
      <c r="J16" s="129">
        <f t="shared" si="3"/>
        <v>0</v>
      </c>
      <c r="K16" s="123">
        <f t="shared" si="1"/>
        <v>0</v>
      </c>
      <c r="L16" s="15"/>
      <c r="M16" s="175">
        <f>I16/I23</f>
        <v>0</v>
      </c>
      <c r="N16" s="175" t="s">
        <v>84</v>
      </c>
      <c r="O16" s="140"/>
      <c r="P16" s="140"/>
    </row>
    <row r="17" spans="1:19" ht="25.5" customHeight="1" x14ac:dyDescent="0.25">
      <c r="A17" s="108"/>
      <c r="B17" s="111">
        <f>B16+1</f>
        <v>4</v>
      </c>
      <c r="C17" s="239" t="s">
        <v>88</v>
      </c>
      <c r="D17" s="239"/>
      <c r="E17" s="239"/>
      <c r="F17" s="112">
        <v>2</v>
      </c>
      <c r="G17" s="120">
        <v>3</v>
      </c>
      <c r="H17" s="119"/>
      <c r="I17" s="129">
        <f t="shared" si="0"/>
        <v>10</v>
      </c>
      <c r="J17" s="129">
        <f t="shared" si="3"/>
        <v>3</v>
      </c>
      <c r="K17" s="123">
        <f t="shared" si="1"/>
        <v>0.46153846153846156</v>
      </c>
      <c r="L17" s="15"/>
      <c r="M17" s="175">
        <f>I17/I23</f>
        <v>0.15384615384615385</v>
      </c>
      <c r="N17" s="175" t="s">
        <v>84</v>
      </c>
      <c r="O17" s="140"/>
      <c r="P17" s="140"/>
    </row>
    <row r="18" spans="1:19" ht="25.5" customHeight="1" x14ac:dyDescent="0.25">
      <c r="A18" s="108"/>
      <c r="B18" s="111">
        <f t="shared" si="2"/>
        <v>5</v>
      </c>
      <c r="C18" s="239" t="s">
        <v>89</v>
      </c>
      <c r="D18" s="239"/>
      <c r="E18" s="239"/>
      <c r="F18" s="112">
        <v>1</v>
      </c>
      <c r="G18" s="120">
        <v>3</v>
      </c>
      <c r="H18" s="119"/>
      <c r="I18" s="129">
        <f t="shared" si="0"/>
        <v>5</v>
      </c>
      <c r="J18" s="129">
        <f t="shared" si="3"/>
        <v>3</v>
      </c>
      <c r="K18" s="123">
        <f t="shared" si="1"/>
        <v>0.23076923076923078</v>
      </c>
      <c r="L18" s="15"/>
      <c r="M18" s="175">
        <f>I18/I23</f>
        <v>7.6923076923076927E-2</v>
      </c>
      <c r="N18" s="175" t="s">
        <v>84</v>
      </c>
      <c r="O18" s="140"/>
      <c r="P18" s="140"/>
    </row>
    <row r="19" spans="1:19" ht="25.5" customHeight="1" x14ac:dyDescent="0.25">
      <c r="A19" s="108"/>
      <c r="B19" s="111">
        <f t="shared" si="2"/>
        <v>6</v>
      </c>
      <c r="C19" s="239" t="s">
        <v>90</v>
      </c>
      <c r="D19" s="239"/>
      <c r="E19" s="239"/>
      <c r="F19" s="112">
        <v>1</v>
      </c>
      <c r="G19" s="120">
        <v>3</v>
      </c>
      <c r="H19" s="119"/>
      <c r="I19" s="129">
        <f t="shared" si="0"/>
        <v>5</v>
      </c>
      <c r="J19" s="129">
        <f t="shared" si="3"/>
        <v>3</v>
      </c>
      <c r="K19" s="123">
        <f t="shared" si="1"/>
        <v>0.23076923076923078</v>
      </c>
      <c r="L19" s="15"/>
      <c r="M19" s="175">
        <f>I19/I23</f>
        <v>7.6923076923076927E-2</v>
      </c>
      <c r="N19" s="175" t="s">
        <v>84</v>
      </c>
      <c r="O19" s="140"/>
      <c r="P19" s="140"/>
    </row>
    <row r="20" spans="1:19" ht="25.5" customHeight="1" x14ac:dyDescent="0.25">
      <c r="A20" s="108"/>
      <c r="B20" s="111">
        <f t="shared" si="2"/>
        <v>7</v>
      </c>
      <c r="C20" s="239" t="s">
        <v>91</v>
      </c>
      <c r="D20" s="239"/>
      <c r="E20" s="239"/>
      <c r="F20" s="112">
        <v>2</v>
      </c>
      <c r="G20" s="120">
        <v>3</v>
      </c>
      <c r="H20" s="119"/>
      <c r="I20" s="129">
        <f t="shared" si="0"/>
        <v>10</v>
      </c>
      <c r="J20" s="129">
        <f t="shared" si="3"/>
        <v>3</v>
      </c>
      <c r="K20" s="123">
        <f t="shared" si="1"/>
        <v>0.46153846153846156</v>
      </c>
      <c r="L20" s="15"/>
      <c r="M20" s="175">
        <f>I20/I23</f>
        <v>0.15384615384615385</v>
      </c>
      <c r="N20" s="175" t="s">
        <v>84</v>
      </c>
      <c r="O20" s="140"/>
      <c r="P20" s="140"/>
    </row>
    <row r="21" spans="1:19" ht="25.5" customHeight="1" x14ac:dyDescent="0.25">
      <c r="A21" s="108"/>
      <c r="B21" s="111">
        <f t="shared" si="2"/>
        <v>8</v>
      </c>
      <c r="C21" s="239" t="s">
        <v>92</v>
      </c>
      <c r="D21" s="239"/>
      <c r="E21" s="239"/>
      <c r="F21" s="112">
        <v>1</v>
      </c>
      <c r="G21" s="120">
        <v>3</v>
      </c>
      <c r="H21" s="119"/>
      <c r="I21" s="129">
        <f t="shared" si="0"/>
        <v>5</v>
      </c>
      <c r="J21" s="129">
        <f t="shared" si="3"/>
        <v>3</v>
      </c>
      <c r="K21" s="123">
        <f t="shared" si="1"/>
        <v>0.23076923076923078</v>
      </c>
      <c r="L21" s="15"/>
      <c r="M21" s="176">
        <f>I21/I23</f>
        <v>7.6923076923076927E-2</v>
      </c>
      <c r="N21" s="175" t="s">
        <v>84</v>
      </c>
      <c r="O21" s="140"/>
      <c r="P21" s="140"/>
    </row>
    <row r="22" spans="1:19" x14ac:dyDescent="0.25">
      <c r="A22" s="108"/>
      <c r="B22" s="111"/>
      <c r="F22" s="114">
        <f>SUM(F14:F21)</f>
        <v>15</v>
      </c>
      <c r="G22" s="177"/>
      <c r="H22" s="177"/>
      <c r="I22" s="5"/>
      <c r="J22" s="5"/>
      <c r="K22" s="5"/>
      <c r="L22" s="15"/>
      <c r="M22" s="175">
        <f>SUM(M14:M21)</f>
        <v>1</v>
      </c>
      <c r="N22" s="175"/>
      <c r="O22" s="140"/>
      <c r="P22" s="140"/>
    </row>
    <row r="23" spans="1:19" x14ac:dyDescent="0.25">
      <c r="A23" s="108"/>
      <c r="B23" s="111"/>
      <c r="C23" s="17"/>
      <c r="D23" s="17"/>
      <c r="E23" s="17"/>
      <c r="F23" s="155"/>
      <c r="G23" s="156"/>
      <c r="H23" s="177"/>
      <c r="I23" s="178">
        <f>SUM(I14:I21)</f>
        <v>65</v>
      </c>
      <c r="J23" s="178"/>
      <c r="K23" s="177"/>
      <c r="L23" s="15"/>
      <c r="M23" s="15"/>
      <c r="N23" s="15"/>
      <c r="O23" s="140"/>
      <c r="P23" s="140"/>
    </row>
    <row r="24" spans="1:19" s="5" customFormat="1" ht="42" customHeight="1" x14ac:dyDescent="0.25">
      <c r="A24" s="15"/>
      <c r="B24" s="99"/>
      <c r="C24" s="113"/>
      <c r="D24" s="113"/>
      <c r="E24" s="113"/>
      <c r="F24" s="100"/>
      <c r="G24" s="100"/>
      <c r="H24" s="100"/>
      <c r="I24" s="167"/>
      <c r="J24" s="167"/>
      <c r="K24" s="167"/>
      <c r="L24" s="15"/>
      <c r="M24" s="17"/>
      <c r="N24" s="17"/>
      <c r="O24" s="141"/>
      <c r="P24" s="141"/>
    </row>
    <row r="25" spans="1:19" ht="42" customHeight="1" x14ac:dyDescent="0.25">
      <c r="A25" s="17"/>
      <c r="B25" s="99"/>
      <c r="C25" s="124"/>
      <c r="D25" s="125"/>
      <c r="E25" s="125" t="s">
        <v>93</v>
      </c>
      <c r="F25" s="112"/>
      <c r="G25" s="128">
        <f>SUM(K14:K21)</f>
        <v>3.0000000000000004</v>
      </c>
      <c r="H25" s="100"/>
      <c r="I25" s="167"/>
      <c r="J25" s="167"/>
      <c r="K25" s="167"/>
      <c r="L25" s="167"/>
      <c r="M25" s="17"/>
      <c r="N25" s="17"/>
      <c r="O25" s="140"/>
      <c r="P25" s="140"/>
    </row>
    <row r="26" spans="1:19" ht="42" customHeight="1" x14ac:dyDescent="0.25">
      <c r="A26" s="17"/>
      <c r="B26" s="99"/>
      <c r="C26" s="113"/>
      <c r="D26" s="113"/>
      <c r="E26" s="113"/>
      <c r="F26" s="100"/>
      <c r="G26" s="100"/>
      <c r="H26" s="100"/>
      <c r="I26" s="167"/>
      <c r="J26" s="167"/>
      <c r="K26" s="167"/>
      <c r="L26" s="167"/>
      <c r="M26" s="17"/>
      <c r="N26" s="17"/>
      <c r="O26" s="140"/>
      <c r="P26" s="140"/>
    </row>
    <row r="27" spans="1:19" ht="42" customHeight="1" x14ac:dyDescent="0.25">
      <c r="A27" s="17"/>
      <c r="B27" s="99"/>
      <c r="C27" s="113"/>
      <c r="D27" s="113"/>
      <c r="E27" s="113"/>
      <c r="F27" s="100"/>
      <c r="G27" s="100"/>
      <c r="H27" s="100"/>
      <c r="I27" s="167"/>
      <c r="J27" s="167"/>
      <c r="K27" s="167"/>
      <c r="L27" s="167"/>
      <c r="M27" s="17"/>
      <c r="N27" s="17"/>
      <c r="O27" s="140"/>
      <c r="P27" s="140"/>
    </row>
    <row r="28" spans="1:19" ht="42" customHeight="1" x14ac:dyDescent="0.25">
      <c r="A28" s="17"/>
      <c r="B28" s="99"/>
      <c r="C28" s="113"/>
      <c r="D28" s="113"/>
      <c r="E28" s="113"/>
      <c r="F28" s="100"/>
      <c r="G28" s="100"/>
      <c r="H28" s="100"/>
      <c r="I28" s="167"/>
      <c r="J28" s="167"/>
      <c r="K28" s="167"/>
      <c r="L28" s="167"/>
      <c r="M28" s="17"/>
      <c r="N28" s="17"/>
      <c r="O28" s="140"/>
      <c r="P28" s="140"/>
    </row>
    <row r="29" spans="1:19" x14ac:dyDescent="0.25">
      <c r="H29" s="143"/>
      <c r="I29" s="143"/>
      <c r="J29" s="143"/>
      <c r="K29" s="143"/>
      <c r="L29"/>
      <c r="P29" s="143"/>
      <c r="S29" s="143"/>
    </row>
    <row r="30" spans="1:19" x14ac:dyDescent="0.25">
      <c r="H30" s="143"/>
      <c r="I30" s="143"/>
      <c r="J30" s="143"/>
      <c r="K30" s="143"/>
      <c r="L30"/>
      <c r="P30" s="143"/>
      <c r="S30" s="143"/>
    </row>
    <row r="31" spans="1:19" x14ac:dyDescent="0.25">
      <c r="H31" s="143"/>
      <c r="I31" s="143"/>
      <c r="J31" s="143"/>
      <c r="K31" s="143"/>
      <c r="L31"/>
      <c r="P31" s="143"/>
      <c r="S31" s="143"/>
    </row>
    <row r="32" spans="1:19" x14ac:dyDescent="0.25">
      <c r="H32" s="143"/>
      <c r="I32" s="143"/>
      <c r="J32" s="143"/>
      <c r="K32" s="143"/>
      <c r="L32"/>
      <c r="P32" s="143"/>
      <c r="S32" s="143"/>
    </row>
    <row r="33" spans="8:19" x14ac:dyDescent="0.25">
      <c r="H33" s="143"/>
      <c r="I33" s="143"/>
      <c r="J33" s="143"/>
      <c r="K33" s="143"/>
      <c r="L33"/>
      <c r="P33" s="143"/>
      <c r="S33" s="143"/>
    </row>
    <row r="34" spans="8:19" x14ac:dyDescent="0.25">
      <c r="H34" s="143"/>
      <c r="I34" s="143"/>
      <c r="J34" s="143"/>
      <c r="K34" s="143"/>
      <c r="L34"/>
      <c r="P34" s="143"/>
      <c r="S34" s="143"/>
    </row>
    <row r="35" spans="8:19" x14ac:dyDescent="0.25">
      <c r="H35" s="143"/>
      <c r="I35" s="143"/>
      <c r="J35" s="143"/>
      <c r="K35" s="143"/>
      <c r="L35"/>
      <c r="P35" s="143"/>
      <c r="S35" s="143"/>
    </row>
    <row r="36" spans="8:19" x14ac:dyDescent="0.25">
      <c r="H36" s="143"/>
      <c r="I36" s="143"/>
      <c r="J36" s="143"/>
      <c r="K36" s="143"/>
      <c r="L36"/>
      <c r="P36" s="143"/>
      <c r="S36" s="143"/>
    </row>
    <row r="37" spans="8:19" x14ac:dyDescent="0.25">
      <c r="H37" s="143"/>
      <c r="I37" s="143"/>
      <c r="J37" s="143"/>
      <c r="K37" s="143"/>
      <c r="L37"/>
      <c r="P37" s="143"/>
      <c r="S37" s="143"/>
    </row>
    <row r="38" spans="8:19" x14ac:dyDescent="0.25">
      <c r="H38" s="143"/>
      <c r="I38" s="143"/>
      <c r="J38" s="143"/>
      <c r="K38" s="143"/>
      <c r="L38"/>
      <c r="P38" s="143"/>
      <c r="S38" s="143"/>
    </row>
    <row r="39" spans="8:19" x14ac:dyDescent="0.25">
      <c r="H39" s="143"/>
      <c r="I39" s="143"/>
      <c r="J39" s="143"/>
      <c r="K39" s="143"/>
      <c r="L39"/>
      <c r="P39" s="143"/>
      <c r="S39" s="143"/>
    </row>
    <row r="40" spans="8:19" x14ac:dyDescent="0.25">
      <c r="H40" s="143"/>
      <c r="I40" s="143"/>
      <c r="J40" s="143"/>
      <c r="K40" s="143"/>
      <c r="L40"/>
      <c r="P40" s="143"/>
      <c r="S40" s="143"/>
    </row>
    <row r="41" spans="8:19" x14ac:dyDescent="0.25">
      <c r="H41" s="143"/>
      <c r="I41" s="143"/>
      <c r="J41" s="143"/>
      <c r="K41" s="143"/>
      <c r="L41"/>
      <c r="P41" s="143"/>
      <c r="S41" s="143"/>
    </row>
    <row r="42" spans="8:19" x14ac:dyDescent="0.25">
      <c r="H42" s="143"/>
      <c r="I42" s="143"/>
      <c r="J42" s="143"/>
      <c r="K42" s="143"/>
      <c r="L42"/>
      <c r="P42" s="143"/>
      <c r="S42" s="143"/>
    </row>
    <row r="43" spans="8:19" x14ac:dyDescent="0.25">
      <c r="H43" s="143"/>
      <c r="I43" s="143"/>
      <c r="J43" s="143"/>
      <c r="K43" s="143"/>
      <c r="L43"/>
      <c r="P43" s="143"/>
      <c r="S43" s="143"/>
    </row>
    <row r="44" spans="8:19" x14ac:dyDescent="0.25">
      <c r="H44" s="143"/>
      <c r="I44" s="143"/>
      <c r="J44" s="143"/>
      <c r="K44" s="143"/>
      <c r="L44"/>
      <c r="P44" s="143"/>
      <c r="S44" s="143"/>
    </row>
  </sheetData>
  <sheetProtection algorithmName="SHA-512" hashValue="fG1WUbrpXbvLb4MLJugq99/A7LbQr1JDEYWJFRPL0yp3Ywm1nU1+ZTiyaCIs2lulP9giH+lVOHeHARHhFcPrBw==" saltValue="SZ4oY/1Rdq1MCdRwZeOAqw==" spinCount="100000" sheet="1" selectLockedCells="1"/>
  <mergeCells count="15">
    <mergeCell ref="K11:K13"/>
    <mergeCell ref="A13:C13"/>
    <mergeCell ref="C2:E2"/>
    <mergeCell ref="F4:H4"/>
    <mergeCell ref="C14:E14"/>
    <mergeCell ref="C20:E20"/>
    <mergeCell ref="C21:E21"/>
    <mergeCell ref="F12:F13"/>
    <mergeCell ref="G12:G13"/>
    <mergeCell ref="H12:H13"/>
    <mergeCell ref="C15:E15"/>
    <mergeCell ref="C16:E16"/>
    <mergeCell ref="C17:E17"/>
    <mergeCell ref="C18:E18"/>
    <mergeCell ref="C19:E19"/>
  </mergeCells>
  <phoneticPr fontId="0" type="noConversion"/>
  <dataValidations count="2">
    <dataValidation type="whole" allowBlank="1" showInputMessage="1" showErrorMessage="1" sqref="G14:G16 G18:G21" xr:uid="{00000000-0002-0000-0300-000000000000}">
      <formula1>1</formula1>
      <formula2>5</formula2>
    </dataValidation>
    <dataValidation type="list" allowBlank="1" showInputMessage="1" showErrorMessage="1" sqref="G17" xr:uid="{00000000-0002-0000-0300-000003000000}">
      <formula1>"1, 2, 3, 4, 5"</formula1>
    </dataValidation>
  </dataValidations>
  <pageMargins left="0.25" right="0.25" top="0.75" bottom="0.75" header="0.3" footer="0.3"/>
  <pageSetup scale="93" fitToHeight="0" orientation="portrait" r:id="rId1"/>
  <headerFooter alignWithMargins="0"/>
  <colBreaks count="1" manualBreakCount="1">
    <brk id="7"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L26"/>
  <sheetViews>
    <sheetView zoomScale="85" zoomScaleNormal="85" workbookViewId="0">
      <selection activeCell="F12" sqref="F12:G12"/>
    </sheetView>
  </sheetViews>
  <sheetFormatPr defaultRowHeight="13.2" x14ac:dyDescent="0.25"/>
  <cols>
    <col min="1" max="1" width="5.88671875" customWidth="1"/>
    <col min="2" max="11" width="15.88671875" customWidth="1"/>
    <col min="12" max="12" width="21.88671875" customWidth="1"/>
  </cols>
  <sheetData>
    <row r="1" spans="1:12" ht="22.5" customHeight="1" x14ac:dyDescent="0.25">
      <c r="A1" s="253" t="s">
        <v>65</v>
      </c>
      <c r="B1" s="253"/>
      <c r="C1" s="253"/>
      <c r="D1" s="9"/>
      <c r="E1" s="9"/>
      <c r="F1" s="9"/>
      <c r="G1" s="9"/>
      <c r="H1" s="9"/>
      <c r="I1" s="9"/>
      <c r="J1" s="9"/>
      <c r="K1" s="9"/>
      <c r="L1" s="9"/>
    </row>
    <row r="2" spans="1:12" x14ac:dyDescent="0.25">
      <c r="A2" s="253"/>
      <c r="B2" s="253"/>
      <c r="C2" s="253"/>
      <c r="D2" s="9"/>
      <c r="E2" s="9"/>
      <c r="F2" s="9"/>
      <c r="G2" s="9"/>
      <c r="H2" s="9"/>
      <c r="I2" s="9"/>
      <c r="J2" s="9"/>
      <c r="K2" s="9"/>
      <c r="L2" s="9"/>
    </row>
    <row r="3" spans="1:12" ht="22.8" x14ac:dyDescent="0.25">
      <c r="A3" s="14"/>
      <c r="B3" s="14"/>
      <c r="C3" s="14"/>
      <c r="D3" s="9"/>
      <c r="E3" s="9"/>
      <c r="F3" s="9"/>
      <c r="G3" s="9"/>
      <c r="H3" s="9"/>
      <c r="I3" s="9"/>
      <c r="J3" s="9"/>
      <c r="K3" s="9"/>
      <c r="L3" s="9"/>
    </row>
    <row r="4" spans="1:12" ht="15" customHeight="1" x14ac:dyDescent="0.3">
      <c r="A4" s="9"/>
      <c r="B4" s="254" t="s">
        <v>75</v>
      </c>
      <c r="C4" s="254"/>
      <c r="D4" s="254"/>
      <c r="E4" s="254"/>
      <c r="F4" s="254"/>
      <c r="G4" s="254"/>
      <c r="H4" s="254"/>
      <c r="I4" s="254"/>
      <c r="J4" s="254"/>
      <c r="K4" s="254"/>
      <c r="L4" s="9"/>
    </row>
    <row r="5" spans="1:12" ht="15" customHeight="1" x14ac:dyDescent="0.25">
      <c r="A5" s="9"/>
      <c r="B5" s="255">
        <v>1</v>
      </c>
      <c r="C5" s="255"/>
      <c r="D5" s="255">
        <v>2</v>
      </c>
      <c r="E5" s="255"/>
      <c r="F5" s="255">
        <v>3</v>
      </c>
      <c r="G5" s="255"/>
      <c r="H5" s="255">
        <v>4</v>
      </c>
      <c r="I5" s="255"/>
      <c r="J5" s="255">
        <v>5</v>
      </c>
      <c r="K5" s="255"/>
      <c r="L5" s="9"/>
    </row>
    <row r="6" spans="1:12" ht="116.25" customHeight="1" x14ac:dyDescent="0.25">
      <c r="A6" s="190" t="s">
        <v>94</v>
      </c>
      <c r="B6" s="256" t="s">
        <v>95</v>
      </c>
      <c r="C6" s="252"/>
      <c r="D6" s="252" t="s">
        <v>96</v>
      </c>
      <c r="E6" s="252"/>
      <c r="F6" s="252" t="s">
        <v>97</v>
      </c>
      <c r="G6" s="252"/>
      <c r="H6" s="252" t="s">
        <v>98</v>
      </c>
      <c r="I6" s="252"/>
      <c r="J6" s="252" t="s">
        <v>99</v>
      </c>
      <c r="K6" s="252"/>
      <c r="L6" s="9"/>
    </row>
    <row r="7" spans="1:12" ht="117" customHeight="1" x14ac:dyDescent="0.25">
      <c r="A7" s="190" t="s">
        <v>100</v>
      </c>
      <c r="B7" s="256" t="s">
        <v>101</v>
      </c>
      <c r="C7" s="252"/>
      <c r="D7" s="252" t="s">
        <v>102</v>
      </c>
      <c r="E7" s="252"/>
      <c r="F7" s="252" t="s">
        <v>103</v>
      </c>
      <c r="G7" s="252"/>
      <c r="H7" s="251" t="s">
        <v>104</v>
      </c>
      <c r="I7" s="252"/>
      <c r="J7" s="252" t="s">
        <v>105</v>
      </c>
      <c r="K7" s="252"/>
      <c r="L7" s="9"/>
    </row>
    <row r="8" spans="1:12" ht="69.75" customHeight="1" x14ac:dyDescent="0.25">
      <c r="A8" s="279" t="s">
        <v>106</v>
      </c>
      <c r="B8" s="261" t="s">
        <v>107</v>
      </c>
      <c r="C8" s="258"/>
      <c r="D8" s="257" t="s">
        <v>108</v>
      </c>
      <c r="E8" s="258"/>
      <c r="F8" s="257" t="s">
        <v>109</v>
      </c>
      <c r="G8" s="258"/>
      <c r="H8" s="257" t="s">
        <v>110</v>
      </c>
      <c r="I8" s="258"/>
      <c r="J8" s="257" t="s">
        <v>111</v>
      </c>
      <c r="K8" s="258"/>
      <c r="L8" s="9"/>
    </row>
    <row r="9" spans="1:12" ht="27" customHeight="1" x14ac:dyDescent="0.25">
      <c r="A9" s="280"/>
      <c r="B9" s="259" t="s">
        <v>112</v>
      </c>
      <c r="C9" s="260"/>
      <c r="D9" s="259"/>
      <c r="E9" s="260"/>
      <c r="F9" s="259" t="s">
        <v>113</v>
      </c>
      <c r="G9" s="260"/>
      <c r="H9" s="259" t="s">
        <v>113</v>
      </c>
      <c r="I9" s="260"/>
      <c r="J9" s="259" t="s">
        <v>113</v>
      </c>
      <c r="K9" s="260"/>
      <c r="L9" s="9"/>
    </row>
    <row r="10" spans="1:12" ht="106.5" customHeight="1" x14ac:dyDescent="0.25">
      <c r="A10" s="262" t="s">
        <v>114</v>
      </c>
      <c r="B10" s="257" t="s">
        <v>115</v>
      </c>
      <c r="C10" s="258"/>
      <c r="D10" s="257" t="s">
        <v>116</v>
      </c>
      <c r="E10" s="258"/>
      <c r="F10" s="257" t="s">
        <v>117</v>
      </c>
      <c r="G10" s="258"/>
      <c r="H10" s="257" t="s">
        <v>117</v>
      </c>
      <c r="I10" s="258"/>
      <c r="J10" s="257" t="s">
        <v>118</v>
      </c>
      <c r="K10" s="273"/>
      <c r="L10" s="9"/>
    </row>
    <row r="11" spans="1:12" ht="80.25" customHeight="1" x14ac:dyDescent="0.25">
      <c r="A11" s="262"/>
      <c r="B11" s="271" t="s">
        <v>119</v>
      </c>
      <c r="C11" s="272"/>
      <c r="D11" s="271" t="s">
        <v>120</v>
      </c>
      <c r="E11" s="272"/>
      <c r="F11" s="271" t="s">
        <v>121</v>
      </c>
      <c r="G11" s="272"/>
      <c r="H11" s="271" t="s">
        <v>122</v>
      </c>
      <c r="I11" s="272"/>
      <c r="J11" s="271" t="s">
        <v>122</v>
      </c>
      <c r="K11" s="272"/>
      <c r="L11" s="9"/>
    </row>
    <row r="12" spans="1:12" ht="66.75" customHeight="1" x14ac:dyDescent="0.25">
      <c r="A12" s="262" t="s">
        <v>123</v>
      </c>
      <c r="B12" s="257" t="s">
        <v>124</v>
      </c>
      <c r="C12" s="258"/>
      <c r="D12" s="263" t="s">
        <v>125</v>
      </c>
      <c r="E12" s="264"/>
      <c r="F12" s="257" t="s">
        <v>126</v>
      </c>
      <c r="G12" s="258"/>
      <c r="H12" s="263" t="s">
        <v>127</v>
      </c>
      <c r="I12" s="264"/>
      <c r="J12" s="263" t="s">
        <v>128</v>
      </c>
      <c r="K12" s="264"/>
      <c r="L12" s="9"/>
    </row>
    <row r="13" spans="1:12" ht="57.75" customHeight="1" x14ac:dyDescent="0.25">
      <c r="A13" s="262"/>
      <c r="B13" s="269"/>
      <c r="C13" s="270"/>
      <c r="D13" s="269"/>
      <c r="E13" s="270"/>
      <c r="F13" s="269" t="s">
        <v>129</v>
      </c>
      <c r="G13" s="270"/>
      <c r="H13" s="265" t="s">
        <v>130</v>
      </c>
      <c r="I13" s="266"/>
      <c r="J13" s="267"/>
      <c r="K13" s="268"/>
      <c r="L13" s="9"/>
    </row>
    <row r="14" spans="1:12" ht="67.5" customHeight="1" x14ac:dyDescent="0.25">
      <c r="A14" s="262" t="s">
        <v>131</v>
      </c>
      <c r="B14" s="257" t="s">
        <v>132</v>
      </c>
      <c r="C14" s="258"/>
      <c r="D14" s="263" t="s">
        <v>133</v>
      </c>
      <c r="E14" s="264"/>
      <c r="F14" s="257" t="s">
        <v>134</v>
      </c>
      <c r="G14" s="258"/>
      <c r="H14" s="263" t="s">
        <v>135</v>
      </c>
      <c r="I14" s="264"/>
      <c r="J14" s="263" t="s">
        <v>136</v>
      </c>
      <c r="K14" s="264"/>
      <c r="L14" s="9"/>
    </row>
    <row r="15" spans="1:12" ht="22.5" customHeight="1" x14ac:dyDescent="0.25">
      <c r="A15" s="262"/>
      <c r="B15" s="274" t="s">
        <v>137</v>
      </c>
      <c r="C15" s="275"/>
      <c r="D15" s="271"/>
      <c r="E15" s="272"/>
      <c r="F15" s="274" t="s">
        <v>137</v>
      </c>
      <c r="G15" s="275"/>
      <c r="H15" s="271"/>
      <c r="I15" s="272"/>
      <c r="J15" s="271" t="s">
        <v>138</v>
      </c>
      <c r="K15" s="272"/>
      <c r="L15" s="9"/>
    </row>
    <row r="16" spans="1:12" ht="30" customHeight="1" x14ac:dyDescent="0.25">
      <c r="A16" s="262"/>
      <c r="B16" s="276"/>
      <c r="C16" s="275"/>
      <c r="D16" s="271"/>
      <c r="E16" s="272"/>
      <c r="F16" s="276"/>
      <c r="G16" s="275"/>
      <c r="H16" s="271"/>
      <c r="I16" s="272"/>
      <c r="J16" s="271"/>
      <c r="K16" s="272"/>
      <c r="L16" s="9"/>
    </row>
    <row r="17" spans="1:12" ht="79.5" customHeight="1" x14ac:dyDescent="0.25">
      <c r="A17" s="262" t="s">
        <v>139</v>
      </c>
      <c r="B17" s="257" t="s">
        <v>140</v>
      </c>
      <c r="C17" s="258"/>
      <c r="D17" s="257" t="s">
        <v>141</v>
      </c>
      <c r="E17" s="258"/>
      <c r="F17" s="257" t="s">
        <v>142</v>
      </c>
      <c r="G17" s="258"/>
      <c r="H17" s="257" t="s">
        <v>143</v>
      </c>
      <c r="I17" s="258"/>
      <c r="J17" s="257" t="s">
        <v>143</v>
      </c>
      <c r="K17" s="258"/>
      <c r="L17" s="9"/>
    </row>
    <row r="18" spans="1:12" ht="82.5" customHeight="1" x14ac:dyDescent="0.25">
      <c r="A18" s="262"/>
      <c r="B18" s="269" t="s">
        <v>144</v>
      </c>
      <c r="C18" s="270"/>
      <c r="D18" s="269" t="s">
        <v>145</v>
      </c>
      <c r="E18" s="270"/>
      <c r="F18" s="269" t="s">
        <v>146</v>
      </c>
      <c r="G18" s="270"/>
      <c r="H18" s="269" t="s">
        <v>147</v>
      </c>
      <c r="I18" s="270"/>
      <c r="J18" s="269" t="s">
        <v>148</v>
      </c>
      <c r="K18" s="270"/>
      <c r="L18" s="9"/>
    </row>
    <row r="19" spans="1:12" ht="52.5" customHeight="1" x14ac:dyDescent="0.25">
      <c r="A19" s="262" t="s">
        <v>149</v>
      </c>
      <c r="B19" s="278" t="s">
        <v>150</v>
      </c>
      <c r="C19" s="264"/>
      <c r="D19" s="263" t="s">
        <v>151</v>
      </c>
      <c r="E19" s="264"/>
      <c r="F19" s="263" t="s">
        <v>152</v>
      </c>
      <c r="G19" s="264"/>
      <c r="H19" s="263" t="s">
        <v>153</v>
      </c>
      <c r="I19" s="264"/>
      <c r="J19" s="263" t="s">
        <v>154</v>
      </c>
      <c r="K19" s="264"/>
      <c r="L19" s="9"/>
    </row>
    <row r="20" spans="1:12" ht="52.5" customHeight="1" x14ac:dyDescent="0.25">
      <c r="A20" s="262"/>
      <c r="B20" s="197"/>
      <c r="C20" s="196"/>
      <c r="D20" s="195"/>
      <c r="E20" s="196"/>
      <c r="F20" s="249" t="s">
        <v>155</v>
      </c>
      <c r="G20" s="250"/>
      <c r="H20" s="195"/>
      <c r="I20" s="196"/>
      <c r="J20" s="195"/>
      <c r="K20" s="196"/>
      <c r="L20" s="9"/>
    </row>
    <row r="21" spans="1:12" ht="26.25" customHeight="1" x14ac:dyDescent="0.25">
      <c r="A21" s="262"/>
      <c r="B21" s="259" t="s">
        <v>156</v>
      </c>
      <c r="C21" s="270"/>
      <c r="D21" s="259" t="s">
        <v>156</v>
      </c>
      <c r="E21" s="270"/>
      <c r="F21" s="259" t="s">
        <v>157</v>
      </c>
      <c r="G21" s="270"/>
      <c r="H21" s="277" t="s">
        <v>158</v>
      </c>
      <c r="I21" s="266"/>
      <c r="J21" s="259" t="s">
        <v>157</v>
      </c>
      <c r="K21" s="270"/>
      <c r="L21" s="9"/>
    </row>
    <row r="22" spans="1:12" x14ac:dyDescent="0.25">
      <c r="A22" s="9"/>
      <c r="B22" s="9"/>
      <c r="C22" s="9"/>
      <c r="D22" s="9"/>
      <c r="E22" s="9"/>
      <c r="F22" s="9"/>
      <c r="G22" s="9"/>
      <c r="H22" s="9"/>
      <c r="I22" s="9"/>
      <c r="J22" s="9"/>
      <c r="K22" s="9"/>
      <c r="L22" s="9"/>
    </row>
    <row r="23" spans="1:12" x14ac:dyDescent="0.25">
      <c r="A23" s="9"/>
      <c r="B23" s="9"/>
      <c r="C23" s="9"/>
      <c r="D23" s="9"/>
      <c r="E23" s="9"/>
      <c r="F23" s="9"/>
      <c r="G23" s="9"/>
      <c r="H23" s="9"/>
      <c r="I23" s="9"/>
      <c r="J23" s="9"/>
      <c r="K23" s="9"/>
      <c r="L23" s="9"/>
    </row>
    <row r="24" spans="1:12" x14ac:dyDescent="0.25">
      <c r="A24" s="9"/>
      <c r="B24" s="9"/>
      <c r="C24" s="9"/>
      <c r="D24" s="9"/>
      <c r="E24" s="9"/>
      <c r="F24" s="9"/>
      <c r="G24" s="9"/>
      <c r="H24" s="9"/>
      <c r="I24" s="9"/>
      <c r="J24" s="9"/>
      <c r="K24" s="9"/>
      <c r="L24" s="9"/>
    </row>
    <row r="25" spans="1:12" x14ac:dyDescent="0.25">
      <c r="A25" s="9"/>
      <c r="B25" s="9"/>
      <c r="C25" s="9"/>
      <c r="D25" s="9"/>
      <c r="E25" s="9"/>
      <c r="F25" s="9"/>
      <c r="G25" s="9"/>
      <c r="H25" s="9"/>
      <c r="I25" s="9"/>
      <c r="J25" s="9"/>
      <c r="K25" s="9"/>
      <c r="L25" s="9"/>
    </row>
    <row r="26" spans="1:12" x14ac:dyDescent="0.25">
      <c r="A26" s="9"/>
      <c r="B26" s="9"/>
      <c r="C26" s="9"/>
      <c r="D26" s="9"/>
      <c r="E26" s="9"/>
      <c r="F26" s="9"/>
      <c r="G26" s="9"/>
      <c r="H26" s="9"/>
      <c r="I26" s="9"/>
      <c r="J26" s="9"/>
      <c r="K26" s="9"/>
      <c r="L26" s="9"/>
    </row>
  </sheetData>
  <mergeCells count="84">
    <mergeCell ref="A8:A9"/>
    <mergeCell ref="A10:A11"/>
    <mergeCell ref="A12:A13"/>
    <mergeCell ref="B12:C12"/>
    <mergeCell ref="D12:E12"/>
    <mergeCell ref="B13:C13"/>
    <mergeCell ref="D13:E13"/>
    <mergeCell ref="B11:C11"/>
    <mergeCell ref="B10:C10"/>
    <mergeCell ref="D11:E11"/>
    <mergeCell ref="D10:E10"/>
    <mergeCell ref="H21:I21"/>
    <mergeCell ref="J21:K21"/>
    <mergeCell ref="J18:K18"/>
    <mergeCell ref="A19:A21"/>
    <mergeCell ref="B19:C19"/>
    <mergeCell ref="D19:E19"/>
    <mergeCell ref="F19:G19"/>
    <mergeCell ref="H19:I19"/>
    <mergeCell ref="J19:K19"/>
    <mergeCell ref="B21:C21"/>
    <mergeCell ref="D21:E21"/>
    <mergeCell ref="F21:G21"/>
    <mergeCell ref="A17:A18"/>
    <mergeCell ref="B17:C17"/>
    <mergeCell ref="D17:E17"/>
    <mergeCell ref="F17:G17"/>
    <mergeCell ref="H17:I17"/>
    <mergeCell ref="J15:K16"/>
    <mergeCell ref="J17:K17"/>
    <mergeCell ref="D14:E14"/>
    <mergeCell ref="B18:C18"/>
    <mergeCell ref="D18:E18"/>
    <mergeCell ref="F18:G18"/>
    <mergeCell ref="H18:I18"/>
    <mergeCell ref="F15:G16"/>
    <mergeCell ref="D15:E16"/>
    <mergeCell ref="B15:C16"/>
    <mergeCell ref="H15:I16"/>
    <mergeCell ref="F11:G11"/>
    <mergeCell ref="H11:I11"/>
    <mergeCell ref="J11:K11"/>
    <mergeCell ref="J10:K10"/>
    <mergeCell ref="F10:G10"/>
    <mergeCell ref="H10:I10"/>
    <mergeCell ref="H12:I12"/>
    <mergeCell ref="J12:K12"/>
    <mergeCell ref="F12:G12"/>
    <mergeCell ref="H13:I13"/>
    <mergeCell ref="J13:K13"/>
    <mergeCell ref="F13:G13"/>
    <mergeCell ref="A14:A16"/>
    <mergeCell ref="B14:C14"/>
    <mergeCell ref="F14:G14"/>
    <mergeCell ref="H14:I14"/>
    <mergeCell ref="J14:K14"/>
    <mergeCell ref="J6:K6"/>
    <mergeCell ref="H8:I8"/>
    <mergeCell ref="H9:I9"/>
    <mergeCell ref="B9:C9"/>
    <mergeCell ref="D8:E8"/>
    <mergeCell ref="F8:G8"/>
    <mergeCell ref="B8:C8"/>
    <mergeCell ref="D9:E9"/>
    <mergeCell ref="J7:K7"/>
    <mergeCell ref="J8:K8"/>
    <mergeCell ref="F9:G9"/>
    <mergeCell ref="J9:K9"/>
    <mergeCell ref="F20:G20"/>
    <mergeCell ref="H7:I7"/>
    <mergeCell ref="A1:C2"/>
    <mergeCell ref="B4:K4"/>
    <mergeCell ref="B5:C5"/>
    <mergeCell ref="D5:E5"/>
    <mergeCell ref="F5:G5"/>
    <mergeCell ref="H5:I5"/>
    <mergeCell ref="J5:K5"/>
    <mergeCell ref="B7:C7"/>
    <mergeCell ref="D7:E7"/>
    <mergeCell ref="F7:G7"/>
    <mergeCell ref="B6:C6"/>
    <mergeCell ref="D6:E6"/>
    <mergeCell ref="F6:G6"/>
    <mergeCell ref="H6:I6"/>
  </mergeCells>
  <pageMargins left="0.45" right="0.18" top="0.38" bottom="0.23" header="0.18" footer="0.18"/>
  <pageSetup scale="64"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L35"/>
  <sheetViews>
    <sheetView zoomScaleNormal="100" workbookViewId="0">
      <selection activeCell="J16" sqref="J16:K16"/>
    </sheetView>
  </sheetViews>
  <sheetFormatPr defaultRowHeight="13.2" x14ac:dyDescent="0.25"/>
  <cols>
    <col min="1" max="1" width="4.44140625" customWidth="1"/>
    <col min="2" max="11" width="13.44140625" customWidth="1"/>
    <col min="12" max="12" width="44.5546875" customWidth="1"/>
  </cols>
  <sheetData>
    <row r="1" spans="1:12" ht="12.75" customHeight="1" x14ac:dyDescent="0.25">
      <c r="A1" s="281" t="s">
        <v>65</v>
      </c>
      <c r="B1" s="281"/>
      <c r="C1" s="281"/>
      <c r="D1" s="281"/>
      <c r="E1" s="9"/>
      <c r="F1" s="9"/>
      <c r="G1" s="9"/>
      <c r="H1" s="9"/>
      <c r="I1" s="9"/>
      <c r="J1" s="9"/>
      <c r="K1" s="9"/>
      <c r="L1" s="9"/>
    </row>
    <row r="2" spans="1:12" ht="12.75" customHeight="1" x14ac:dyDescent="0.25">
      <c r="A2" s="281"/>
      <c r="B2" s="281"/>
      <c r="C2" s="281"/>
      <c r="D2" s="281"/>
      <c r="E2" s="9"/>
      <c r="F2" s="9"/>
      <c r="G2" s="9"/>
      <c r="H2" s="9"/>
      <c r="I2" s="9"/>
      <c r="J2" s="9"/>
      <c r="K2" s="9"/>
      <c r="L2" s="9"/>
    </row>
    <row r="3" spans="1:12" ht="15" customHeight="1" x14ac:dyDescent="0.3">
      <c r="A3" s="9"/>
      <c r="B3" s="254" t="s">
        <v>75</v>
      </c>
      <c r="C3" s="254"/>
      <c r="D3" s="254"/>
      <c r="E3" s="254"/>
      <c r="F3" s="254"/>
      <c r="G3" s="254"/>
      <c r="H3" s="254"/>
      <c r="I3" s="254"/>
      <c r="J3" s="254"/>
      <c r="K3" s="254"/>
      <c r="L3" s="9"/>
    </row>
    <row r="4" spans="1:12" ht="15" customHeight="1" x14ac:dyDescent="0.25">
      <c r="A4" s="9"/>
      <c r="B4" s="255">
        <v>1</v>
      </c>
      <c r="C4" s="255"/>
      <c r="D4" s="255">
        <v>2</v>
      </c>
      <c r="E4" s="255"/>
      <c r="F4" s="255">
        <v>3</v>
      </c>
      <c r="G4" s="255"/>
      <c r="H4" s="255">
        <v>4</v>
      </c>
      <c r="I4" s="255"/>
      <c r="J4" s="255">
        <v>5</v>
      </c>
      <c r="K4" s="255"/>
      <c r="L4" s="9"/>
    </row>
    <row r="5" spans="1:12" ht="131.25" customHeight="1" x14ac:dyDescent="0.25">
      <c r="A5" s="190" t="s">
        <v>94</v>
      </c>
      <c r="B5" s="256" t="s">
        <v>95</v>
      </c>
      <c r="C5" s="252"/>
      <c r="D5" s="252" t="s">
        <v>96</v>
      </c>
      <c r="E5" s="252"/>
      <c r="F5" s="252" t="s">
        <v>97</v>
      </c>
      <c r="G5" s="252"/>
      <c r="H5" s="252" t="s">
        <v>98</v>
      </c>
      <c r="I5" s="252"/>
      <c r="J5" s="252" t="s">
        <v>99</v>
      </c>
      <c r="K5" s="252"/>
      <c r="L5" s="9"/>
    </row>
    <row r="6" spans="1:12" ht="36.75" customHeight="1" x14ac:dyDescent="0.25">
      <c r="A6" s="282" t="s">
        <v>100</v>
      </c>
      <c r="B6" s="291" t="s">
        <v>159</v>
      </c>
      <c r="C6" s="292"/>
      <c r="D6" s="292"/>
      <c r="E6" s="292"/>
      <c r="F6" s="292"/>
      <c r="G6" s="292"/>
      <c r="H6" s="292"/>
      <c r="I6" s="292"/>
      <c r="J6" s="292"/>
      <c r="K6" s="293"/>
      <c r="L6" s="9"/>
    </row>
    <row r="7" spans="1:12" ht="13.5" customHeight="1" x14ac:dyDescent="0.25">
      <c r="A7" s="283"/>
      <c r="B7" s="294"/>
      <c r="C7" s="295"/>
      <c r="D7" s="295"/>
      <c r="E7" s="295"/>
      <c r="F7" s="295"/>
      <c r="G7" s="295"/>
      <c r="H7" s="295"/>
      <c r="I7" s="295"/>
      <c r="J7" s="295"/>
      <c r="K7" s="296"/>
      <c r="L7" s="9"/>
    </row>
    <row r="8" spans="1:12" ht="27" customHeight="1" x14ac:dyDescent="0.25">
      <c r="A8" s="279" t="s">
        <v>106</v>
      </c>
      <c r="B8" s="261" t="s">
        <v>160</v>
      </c>
      <c r="C8" s="258"/>
      <c r="D8" s="257" t="s">
        <v>161</v>
      </c>
      <c r="E8" s="258"/>
      <c r="F8" s="257" t="s">
        <v>162</v>
      </c>
      <c r="G8" s="258"/>
      <c r="H8" s="257" t="s">
        <v>163</v>
      </c>
      <c r="I8" s="258"/>
      <c r="J8" s="257" t="s">
        <v>164</v>
      </c>
      <c r="K8" s="258"/>
      <c r="L8" s="9"/>
    </row>
    <row r="9" spans="1:12" ht="13.5" customHeight="1" x14ac:dyDescent="0.25">
      <c r="A9" s="301"/>
      <c r="B9" s="300"/>
      <c r="C9" s="272"/>
      <c r="D9" s="271"/>
      <c r="E9" s="272"/>
      <c r="F9" s="271"/>
      <c r="G9" s="272"/>
      <c r="H9" s="271"/>
      <c r="I9" s="272"/>
      <c r="J9" s="271"/>
      <c r="K9" s="272"/>
      <c r="L9" s="9"/>
    </row>
    <row r="10" spans="1:12" ht="13.5" customHeight="1" x14ac:dyDescent="0.25">
      <c r="A10" s="301"/>
      <c r="B10" s="300"/>
      <c r="C10" s="272"/>
      <c r="D10" s="271"/>
      <c r="E10" s="272"/>
      <c r="F10" s="271"/>
      <c r="G10" s="272"/>
      <c r="H10" s="271"/>
      <c r="I10" s="272"/>
      <c r="J10" s="271"/>
      <c r="K10" s="272"/>
      <c r="L10" s="9"/>
    </row>
    <row r="11" spans="1:12" ht="13.5" customHeight="1" x14ac:dyDescent="0.25">
      <c r="A11" s="301"/>
      <c r="B11" s="300"/>
      <c r="C11" s="272"/>
      <c r="D11" s="271"/>
      <c r="E11" s="272"/>
      <c r="F11" s="271"/>
      <c r="G11" s="272"/>
      <c r="H11" s="271"/>
      <c r="I11" s="272"/>
      <c r="J11" s="271"/>
      <c r="K11" s="272"/>
      <c r="L11" s="9"/>
    </row>
    <row r="12" spans="1:12" ht="13.5" customHeight="1" x14ac:dyDescent="0.25">
      <c r="A12" s="301"/>
      <c r="B12" s="297" t="s">
        <v>112</v>
      </c>
      <c r="C12" s="298"/>
      <c r="D12" s="297" t="s">
        <v>112</v>
      </c>
      <c r="E12" s="298"/>
      <c r="F12" s="297" t="s">
        <v>113</v>
      </c>
      <c r="G12" s="298"/>
      <c r="H12" s="297" t="s">
        <v>113</v>
      </c>
      <c r="I12" s="298"/>
      <c r="J12" s="297" t="s">
        <v>113</v>
      </c>
      <c r="K12" s="298"/>
      <c r="L12" s="9"/>
    </row>
    <row r="13" spans="1:12" ht="13.5" customHeight="1" x14ac:dyDescent="0.25">
      <c r="A13" s="301"/>
      <c r="B13" s="259"/>
      <c r="C13" s="260"/>
      <c r="D13" s="259"/>
      <c r="E13" s="260"/>
      <c r="F13" s="259"/>
      <c r="G13" s="260"/>
      <c r="H13" s="259"/>
      <c r="I13" s="260"/>
      <c r="J13" s="259"/>
      <c r="K13" s="260"/>
      <c r="L13" s="9"/>
    </row>
    <row r="14" spans="1:12" ht="38.25" customHeight="1" x14ac:dyDescent="0.25">
      <c r="A14" s="301"/>
      <c r="B14" s="257" t="s">
        <v>165</v>
      </c>
      <c r="C14" s="258"/>
      <c r="D14" s="261" t="s">
        <v>166</v>
      </c>
      <c r="E14" s="258"/>
      <c r="F14" s="257" t="s">
        <v>167</v>
      </c>
      <c r="G14" s="258"/>
      <c r="H14" s="257" t="s">
        <v>167</v>
      </c>
      <c r="I14" s="258"/>
      <c r="J14" s="257" t="s">
        <v>168</v>
      </c>
      <c r="K14" s="258"/>
      <c r="L14" s="9"/>
    </row>
    <row r="15" spans="1:12" ht="25.5" customHeight="1" x14ac:dyDescent="0.25">
      <c r="A15" s="301"/>
      <c r="B15" s="271" t="s">
        <v>169</v>
      </c>
      <c r="C15" s="272"/>
      <c r="D15" s="300" t="s">
        <v>170</v>
      </c>
      <c r="E15" s="272"/>
      <c r="F15" s="271" t="s">
        <v>170</v>
      </c>
      <c r="G15" s="272"/>
      <c r="H15" s="271" t="s">
        <v>170</v>
      </c>
      <c r="I15" s="272"/>
      <c r="J15" s="271" t="s">
        <v>170</v>
      </c>
      <c r="K15" s="272"/>
      <c r="L15" s="9"/>
    </row>
    <row r="16" spans="1:12" ht="54" customHeight="1" x14ac:dyDescent="0.25">
      <c r="A16" s="301"/>
      <c r="B16" s="271"/>
      <c r="C16" s="272"/>
      <c r="D16" s="300" t="s">
        <v>171</v>
      </c>
      <c r="E16" s="272"/>
      <c r="F16" s="271" t="s">
        <v>172</v>
      </c>
      <c r="G16" s="272"/>
      <c r="H16" s="271" t="s">
        <v>173</v>
      </c>
      <c r="I16" s="272"/>
      <c r="J16" s="271" t="s">
        <v>173</v>
      </c>
      <c r="K16" s="272"/>
      <c r="L16" s="9"/>
    </row>
    <row r="17" spans="1:12" ht="51.75" customHeight="1" x14ac:dyDescent="0.25">
      <c r="A17" s="301"/>
      <c r="B17" s="297"/>
      <c r="C17" s="272"/>
      <c r="D17" s="302"/>
      <c r="E17" s="272"/>
      <c r="F17" s="271" t="s">
        <v>174</v>
      </c>
      <c r="G17" s="272"/>
      <c r="H17" s="271" t="s">
        <v>175</v>
      </c>
      <c r="I17" s="272"/>
      <c r="J17" s="271" t="s">
        <v>176</v>
      </c>
      <c r="K17" s="272"/>
      <c r="L17" s="9"/>
    </row>
    <row r="18" spans="1:12" ht="53.25" customHeight="1" x14ac:dyDescent="0.25">
      <c r="A18" s="301"/>
      <c r="B18" s="271" t="s">
        <v>177</v>
      </c>
      <c r="C18" s="272"/>
      <c r="D18" s="300" t="s">
        <v>178</v>
      </c>
      <c r="E18" s="272"/>
      <c r="F18" s="271" t="s">
        <v>179</v>
      </c>
      <c r="G18" s="272"/>
      <c r="H18" s="271" t="s">
        <v>180</v>
      </c>
      <c r="I18" s="272"/>
      <c r="J18" s="271" t="s">
        <v>180</v>
      </c>
      <c r="K18" s="272"/>
      <c r="L18" s="9"/>
    </row>
    <row r="19" spans="1:12" ht="28.5" customHeight="1" x14ac:dyDescent="0.25">
      <c r="A19" s="280"/>
      <c r="B19" s="259" t="s">
        <v>181</v>
      </c>
      <c r="C19" s="270"/>
      <c r="D19" s="299" t="s">
        <v>182</v>
      </c>
      <c r="E19" s="270"/>
      <c r="F19" s="259" t="s">
        <v>182</v>
      </c>
      <c r="G19" s="270"/>
      <c r="H19" s="259" t="s">
        <v>183</v>
      </c>
      <c r="I19" s="270"/>
      <c r="J19" s="259" t="s">
        <v>184</v>
      </c>
      <c r="K19" s="270"/>
      <c r="L19" s="9"/>
    </row>
    <row r="20" spans="1:12" ht="51" customHeight="1" x14ac:dyDescent="0.25">
      <c r="A20" s="262" t="s">
        <v>114</v>
      </c>
      <c r="B20" s="257" t="s">
        <v>185</v>
      </c>
      <c r="C20" s="258"/>
      <c r="D20" s="257" t="s">
        <v>186</v>
      </c>
      <c r="E20" s="258"/>
      <c r="F20" s="257" t="s">
        <v>187</v>
      </c>
      <c r="G20" s="258"/>
      <c r="H20" s="257" t="s">
        <v>188</v>
      </c>
      <c r="I20" s="258"/>
      <c r="J20" s="257" t="s">
        <v>189</v>
      </c>
      <c r="K20" s="273"/>
      <c r="L20" s="9"/>
    </row>
    <row r="21" spans="1:12" ht="64.5" customHeight="1" x14ac:dyDescent="0.25">
      <c r="A21" s="262"/>
      <c r="B21" s="271" t="s">
        <v>190</v>
      </c>
      <c r="C21" s="272"/>
      <c r="D21" s="271" t="s">
        <v>191</v>
      </c>
      <c r="E21" s="272"/>
      <c r="F21" s="271" t="s">
        <v>192</v>
      </c>
      <c r="G21" s="272"/>
      <c r="H21" s="271" t="s">
        <v>122</v>
      </c>
      <c r="I21" s="272"/>
      <c r="J21" s="271" t="s">
        <v>122</v>
      </c>
      <c r="K21" s="272"/>
      <c r="L21" s="9"/>
    </row>
    <row r="22" spans="1:12" ht="63.75" customHeight="1" x14ac:dyDescent="0.25">
      <c r="A22" s="262" t="s">
        <v>123</v>
      </c>
      <c r="B22" s="257" t="s">
        <v>193</v>
      </c>
      <c r="C22" s="258"/>
      <c r="D22" s="263" t="s">
        <v>125</v>
      </c>
      <c r="E22" s="264"/>
      <c r="F22" s="263" t="s">
        <v>126</v>
      </c>
      <c r="G22" s="264"/>
      <c r="H22" s="263" t="s">
        <v>127</v>
      </c>
      <c r="I22" s="264"/>
      <c r="J22" s="263" t="s">
        <v>128</v>
      </c>
      <c r="K22" s="264"/>
      <c r="L22" s="9"/>
    </row>
    <row r="23" spans="1:12" ht="56.25" customHeight="1" x14ac:dyDescent="0.25">
      <c r="A23" s="262"/>
      <c r="B23" s="269"/>
      <c r="C23" s="270"/>
      <c r="F23" s="284" t="s">
        <v>129</v>
      </c>
      <c r="G23" s="266"/>
      <c r="H23" s="265" t="s">
        <v>130</v>
      </c>
      <c r="I23" s="266"/>
      <c r="J23" s="269"/>
      <c r="K23" s="270"/>
      <c r="L23" s="9"/>
    </row>
    <row r="24" spans="1:12" ht="65.25" customHeight="1" x14ac:dyDescent="0.25">
      <c r="A24" s="262" t="s">
        <v>131</v>
      </c>
      <c r="B24" s="257" t="s">
        <v>132</v>
      </c>
      <c r="C24" s="258"/>
      <c r="D24" s="263" t="s">
        <v>133</v>
      </c>
      <c r="E24" s="264"/>
      <c r="F24" s="257" t="s">
        <v>134</v>
      </c>
      <c r="G24" s="258"/>
      <c r="H24" s="286" t="s">
        <v>194</v>
      </c>
      <c r="I24" s="264"/>
      <c r="J24" s="285" t="s">
        <v>195</v>
      </c>
      <c r="K24" s="258"/>
      <c r="L24" s="9"/>
    </row>
    <row r="25" spans="1:12" ht="30.75" customHeight="1" x14ac:dyDescent="0.25">
      <c r="A25" s="262"/>
      <c r="B25" s="274" t="s">
        <v>137</v>
      </c>
      <c r="C25" s="275"/>
      <c r="D25" s="289"/>
      <c r="E25" s="290"/>
      <c r="F25" s="274" t="s">
        <v>137</v>
      </c>
      <c r="G25" s="275"/>
      <c r="H25" s="289"/>
      <c r="I25" s="290"/>
      <c r="J25" s="271" t="s">
        <v>138</v>
      </c>
      <c r="K25" s="272"/>
      <c r="L25" s="9"/>
    </row>
    <row r="26" spans="1:12" ht="35.25" customHeight="1" x14ac:dyDescent="0.25">
      <c r="A26" s="262"/>
      <c r="B26" s="287"/>
      <c r="C26" s="288"/>
      <c r="D26" s="289"/>
      <c r="E26" s="290"/>
      <c r="F26" s="276"/>
      <c r="G26" s="275"/>
      <c r="H26" s="289"/>
      <c r="I26" s="290"/>
      <c r="J26" s="271"/>
      <c r="K26" s="272"/>
      <c r="L26" s="9"/>
    </row>
    <row r="27" spans="1:12" ht="52.5" customHeight="1" x14ac:dyDescent="0.25">
      <c r="A27" s="262" t="s">
        <v>139</v>
      </c>
      <c r="B27" s="257" t="s">
        <v>140</v>
      </c>
      <c r="C27" s="258"/>
      <c r="D27" s="257" t="s">
        <v>196</v>
      </c>
      <c r="E27" s="258"/>
      <c r="F27" s="257" t="s">
        <v>197</v>
      </c>
      <c r="G27" s="258"/>
      <c r="H27" s="257" t="s">
        <v>198</v>
      </c>
      <c r="I27" s="258"/>
      <c r="J27" s="257" t="s">
        <v>199</v>
      </c>
      <c r="K27" s="258"/>
      <c r="L27" s="9"/>
    </row>
    <row r="28" spans="1:12" ht="93" customHeight="1" x14ac:dyDescent="0.25">
      <c r="A28" s="262"/>
      <c r="B28" s="269" t="s">
        <v>144</v>
      </c>
      <c r="C28" s="270"/>
      <c r="D28" s="269" t="s">
        <v>145</v>
      </c>
      <c r="E28" s="270"/>
      <c r="F28" s="269" t="s">
        <v>146</v>
      </c>
      <c r="G28" s="270"/>
      <c r="H28" s="269" t="s">
        <v>147</v>
      </c>
      <c r="I28" s="270"/>
      <c r="J28" s="269" t="s">
        <v>148</v>
      </c>
      <c r="K28" s="270"/>
      <c r="L28" s="9"/>
    </row>
    <row r="29" spans="1:12" ht="69" customHeight="1" x14ac:dyDescent="0.25">
      <c r="A29" s="262" t="s">
        <v>149</v>
      </c>
      <c r="B29" s="286" t="s">
        <v>200</v>
      </c>
      <c r="C29" s="264"/>
      <c r="D29" s="263" t="s">
        <v>151</v>
      </c>
      <c r="E29" s="264"/>
      <c r="F29" s="257" t="s">
        <v>201</v>
      </c>
      <c r="G29" s="258"/>
      <c r="H29" s="263" t="s">
        <v>202</v>
      </c>
      <c r="I29" s="264"/>
      <c r="J29" s="263" t="s">
        <v>203</v>
      </c>
      <c r="K29" s="264"/>
      <c r="L29" s="9"/>
    </row>
    <row r="30" spans="1:12" ht="33.75" customHeight="1" x14ac:dyDescent="0.25">
      <c r="A30" s="262"/>
      <c r="B30" s="184"/>
      <c r="C30" s="185"/>
      <c r="D30" s="184"/>
      <c r="E30" s="185"/>
      <c r="F30" s="249" t="s">
        <v>155</v>
      </c>
      <c r="G30" s="250"/>
      <c r="H30" s="184"/>
      <c r="I30" s="185"/>
      <c r="J30" s="191"/>
      <c r="K30" s="192"/>
      <c r="L30" s="9"/>
    </row>
    <row r="31" spans="1:12" ht="27.75" customHeight="1" x14ac:dyDescent="0.25">
      <c r="A31" s="262"/>
      <c r="B31" s="259" t="s">
        <v>156</v>
      </c>
      <c r="C31" s="270"/>
      <c r="D31" s="259" t="s">
        <v>156</v>
      </c>
      <c r="E31" s="270"/>
      <c r="F31" s="259" t="s">
        <v>157</v>
      </c>
      <c r="G31" s="270"/>
      <c r="H31" s="259" t="s">
        <v>156</v>
      </c>
      <c r="I31" s="270"/>
      <c r="J31" s="259" t="s">
        <v>157</v>
      </c>
      <c r="K31" s="270"/>
      <c r="L31" s="9"/>
    </row>
    <row r="32" spans="1:12" x14ac:dyDescent="0.25">
      <c r="A32" s="9"/>
      <c r="B32" s="9"/>
      <c r="C32" s="9"/>
      <c r="D32" s="9"/>
      <c r="E32" s="9"/>
      <c r="F32" s="9"/>
      <c r="G32" s="9"/>
      <c r="H32" s="9"/>
      <c r="I32" s="9"/>
      <c r="J32" s="9"/>
      <c r="K32" s="9"/>
      <c r="L32" s="9"/>
    </row>
    <row r="33" spans="1:12" ht="72" customHeight="1" x14ac:dyDescent="0.25">
      <c r="A33" s="9"/>
      <c r="B33" s="9"/>
      <c r="C33" s="9"/>
      <c r="D33" s="9"/>
      <c r="E33" s="9"/>
      <c r="F33" s="9"/>
      <c r="G33" s="9"/>
      <c r="H33" s="9"/>
      <c r="I33" s="9"/>
      <c r="J33" s="9"/>
      <c r="K33" s="9"/>
      <c r="L33" s="9"/>
    </row>
    <row r="34" spans="1:12" ht="72" customHeight="1" x14ac:dyDescent="0.25">
      <c r="A34" s="9"/>
      <c r="B34" s="9"/>
      <c r="C34" s="9"/>
      <c r="D34" s="9"/>
      <c r="E34" s="9"/>
      <c r="F34" s="9"/>
      <c r="G34" s="9"/>
      <c r="H34" s="9"/>
      <c r="I34" s="9"/>
      <c r="J34" s="9"/>
      <c r="K34" s="9"/>
      <c r="L34" s="9"/>
    </row>
    <row r="35" spans="1:12" ht="72" customHeight="1" x14ac:dyDescent="0.25">
      <c r="A35" s="9"/>
      <c r="B35" s="9"/>
      <c r="C35" s="9"/>
      <c r="D35" s="9"/>
      <c r="E35" s="9"/>
      <c r="F35" s="9"/>
      <c r="G35" s="9"/>
      <c r="H35" s="9"/>
      <c r="I35" s="9"/>
      <c r="J35" s="9"/>
      <c r="K35" s="9"/>
      <c r="L35" s="9"/>
    </row>
  </sheetData>
  <mergeCells count="109">
    <mergeCell ref="A8:A19"/>
    <mergeCell ref="J17:K17"/>
    <mergeCell ref="J16:K16"/>
    <mergeCell ref="J14:K14"/>
    <mergeCell ref="J18:K18"/>
    <mergeCell ref="D18:E18"/>
    <mergeCell ref="J4:K4"/>
    <mergeCell ref="J19:K19"/>
    <mergeCell ref="B8:C11"/>
    <mergeCell ref="D12:E13"/>
    <mergeCell ref="B12:C13"/>
    <mergeCell ref="B17:C17"/>
    <mergeCell ref="F12:G13"/>
    <mergeCell ref="D16:E16"/>
    <mergeCell ref="D17:E17"/>
    <mergeCell ref="B18:C18"/>
    <mergeCell ref="H18:I18"/>
    <mergeCell ref="F14:G14"/>
    <mergeCell ref="F15:G15"/>
    <mergeCell ref="F16:G16"/>
    <mergeCell ref="B15:C16"/>
    <mergeCell ref="D8:E11"/>
    <mergeCell ref="J15:K15"/>
    <mergeCell ref="F17:G17"/>
    <mergeCell ref="D22:E22"/>
    <mergeCell ref="F22:G22"/>
    <mergeCell ref="H22:I22"/>
    <mergeCell ref="F20:G20"/>
    <mergeCell ref="H5:I5"/>
    <mergeCell ref="B21:C21"/>
    <mergeCell ref="D19:E19"/>
    <mergeCell ref="F19:G19"/>
    <mergeCell ref="H19:I19"/>
    <mergeCell ref="H14:I14"/>
    <mergeCell ref="H16:I16"/>
    <mergeCell ref="H17:I17"/>
    <mergeCell ref="F18:G18"/>
    <mergeCell ref="B5:C5"/>
    <mergeCell ref="D14:E14"/>
    <mergeCell ref="D15:E15"/>
    <mergeCell ref="D20:E20"/>
    <mergeCell ref="F21:G21"/>
    <mergeCell ref="D5:E5"/>
    <mergeCell ref="F5:G5"/>
    <mergeCell ref="J20:K20"/>
    <mergeCell ref="H20:I20"/>
    <mergeCell ref="B6:K7"/>
    <mergeCell ref="J8:K11"/>
    <mergeCell ref="F8:G11"/>
    <mergeCell ref="H8:I11"/>
    <mergeCell ref="H12:I13"/>
    <mergeCell ref="J12:K13"/>
    <mergeCell ref="B31:C31"/>
    <mergeCell ref="D31:E31"/>
    <mergeCell ref="F31:G31"/>
    <mergeCell ref="H31:I31"/>
    <mergeCell ref="J31:K31"/>
    <mergeCell ref="J22:K22"/>
    <mergeCell ref="D24:E24"/>
    <mergeCell ref="D28:E28"/>
    <mergeCell ref="F25:G26"/>
    <mergeCell ref="H25:I26"/>
    <mergeCell ref="B23:C23"/>
    <mergeCell ref="H15:I15"/>
    <mergeCell ref="B14:C14"/>
    <mergeCell ref="D21:E21"/>
    <mergeCell ref="B22:C22"/>
    <mergeCell ref="F30:G30"/>
    <mergeCell ref="B24:C24"/>
    <mergeCell ref="A27:A28"/>
    <mergeCell ref="J25:K26"/>
    <mergeCell ref="J24:K24"/>
    <mergeCell ref="F24:G24"/>
    <mergeCell ref="D27:E27"/>
    <mergeCell ref="B29:C29"/>
    <mergeCell ref="B27:C27"/>
    <mergeCell ref="B25:C26"/>
    <mergeCell ref="J27:K27"/>
    <mergeCell ref="J28:K28"/>
    <mergeCell ref="H27:I27"/>
    <mergeCell ref="H28:I28"/>
    <mergeCell ref="F27:G27"/>
    <mergeCell ref="F28:G28"/>
    <mergeCell ref="H24:I24"/>
    <mergeCell ref="D25:E26"/>
    <mergeCell ref="A1:D2"/>
    <mergeCell ref="D29:E29"/>
    <mergeCell ref="F29:G29"/>
    <mergeCell ref="H29:I29"/>
    <mergeCell ref="J29:K29"/>
    <mergeCell ref="A20:A21"/>
    <mergeCell ref="A22:A23"/>
    <mergeCell ref="B20:C20"/>
    <mergeCell ref="B19:C19"/>
    <mergeCell ref="A6:A7"/>
    <mergeCell ref="J23:K23"/>
    <mergeCell ref="F23:G23"/>
    <mergeCell ref="H23:I23"/>
    <mergeCell ref="B3:K3"/>
    <mergeCell ref="B4:C4"/>
    <mergeCell ref="D4:E4"/>
    <mergeCell ref="J5:K5"/>
    <mergeCell ref="F4:G4"/>
    <mergeCell ref="H4:I4"/>
    <mergeCell ref="H21:I21"/>
    <mergeCell ref="J21:K21"/>
    <mergeCell ref="A29:A31"/>
    <mergeCell ref="B28:C28"/>
    <mergeCell ref="A24:A26"/>
  </mergeCells>
  <pageMargins left="0.45" right="0.18" top="0.38" bottom="0.23" header="0.18" footer="0.18"/>
  <pageSetup scale="73" fitToHeight="4"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AQQ61"/>
  <sheetViews>
    <sheetView zoomScale="80" zoomScaleNormal="80" workbookViewId="0">
      <selection activeCell="I12" sqref="I12"/>
    </sheetView>
  </sheetViews>
  <sheetFormatPr defaultRowHeight="13.2" x14ac:dyDescent="0.25"/>
  <cols>
    <col min="1" max="1" width="5.109375" customWidth="1"/>
    <col min="2" max="2" width="11" customWidth="1"/>
    <col min="3" max="3" width="6" customWidth="1"/>
    <col min="4" max="4" width="34.33203125" customWidth="1"/>
    <col min="5" max="6" width="15.6640625" customWidth="1"/>
    <col min="7" max="7" width="8.33203125" customWidth="1"/>
    <col min="8" max="8" width="11.44140625" customWidth="1"/>
    <col min="9" max="9" width="9.109375" style="6" customWidth="1"/>
    <col min="10" max="10" width="12.33203125" style="6" hidden="1" customWidth="1"/>
    <col min="11" max="11" width="10.6640625" style="6" hidden="1" customWidth="1"/>
    <col min="12" max="12" width="10.5546875" style="6" hidden="1" customWidth="1"/>
    <col min="13" max="13" width="3.6640625" style="6" hidden="1" customWidth="1"/>
    <col min="14" max="14" width="7.6640625" hidden="1" customWidth="1"/>
    <col min="15" max="15" width="12.88671875" customWidth="1"/>
    <col min="16" max="16" width="11.44140625" customWidth="1"/>
    <col min="17" max="23" width="9.109375" style="19"/>
  </cols>
  <sheetData>
    <row r="1" spans="1:16 1135:1135" x14ac:dyDescent="0.25">
      <c r="A1" s="94" t="s">
        <v>204</v>
      </c>
      <c r="B1" s="17"/>
      <c r="C1" s="95"/>
      <c r="D1" s="309" t="s">
        <v>68</v>
      </c>
      <c r="E1" s="309"/>
      <c r="F1" s="309"/>
      <c r="G1" s="309"/>
      <c r="H1" s="309"/>
      <c r="I1" s="167"/>
      <c r="J1" s="167"/>
      <c r="K1" s="167"/>
      <c r="L1" s="143"/>
      <c r="M1" s="167"/>
      <c r="N1" s="167"/>
      <c r="O1" s="17"/>
      <c r="P1" s="11"/>
    </row>
    <row r="2" spans="1:16 1135:1135" x14ac:dyDescent="0.25">
      <c r="A2" s="17"/>
      <c r="B2" s="17"/>
      <c r="C2" s="97"/>
      <c r="D2" s="247" t="s">
        <v>69</v>
      </c>
      <c r="E2" s="247"/>
      <c r="F2" s="247"/>
      <c r="G2" s="247"/>
      <c r="H2" s="247"/>
      <c r="I2" s="167"/>
      <c r="J2" s="167"/>
      <c r="K2" s="167"/>
      <c r="L2" s="167"/>
      <c r="M2" s="167"/>
      <c r="N2" s="167"/>
      <c r="O2" s="17"/>
      <c r="P2" s="11"/>
    </row>
    <row r="3" spans="1:16 1135:1135" x14ac:dyDescent="0.25">
      <c r="A3" s="17"/>
      <c r="B3" s="17"/>
      <c r="C3" s="99"/>
      <c r="D3" s="168"/>
      <c r="E3" s="168"/>
      <c r="F3" s="168"/>
      <c r="G3" s="100"/>
      <c r="H3" s="100"/>
      <c r="I3" s="167"/>
      <c r="J3" s="167"/>
      <c r="K3" s="167"/>
      <c r="L3" s="167"/>
      <c r="M3" s="167"/>
      <c r="N3" s="167"/>
      <c r="O3" s="17"/>
      <c r="P3" s="11"/>
    </row>
    <row r="4" spans="1:16 1135:1135" x14ac:dyDescent="0.25">
      <c r="A4" s="17"/>
      <c r="B4" s="169" t="s">
        <v>70</v>
      </c>
      <c r="C4" s="99"/>
      <c r="D4" s="189" t="str">
        <f>General!B3</f>
        <v>ABC Consultants, Inc.</v>
      </c>
      <c r="E4" s="170"/>
      <c r="F4" s="170" t="s">
        <v>205</v>
      </c>
      <c r="G4" s="310" t="str">
        <f>General!B14</f>
        <v>Jack Clompus</v>
      </c>
      <c r="H4" s="310"/>
      <c r="I4" s="310"/>
      <c r="J4" s="167"/>
      <c r="K4" s="167"/>
      <c r="L4" s="167"/>
      <c r="M4" s="167"/>
      <c r="N4" s="167"/>
      <c r="O4" s="17"/>
      <c r="P4" s="11"/>
    </row>
    <row r="5" spans="1:16 1135:1135" x14ac:dyDescent="0.25">
      <c r="A5" s="17"/>
      <c r="B5" s="169" t="s">
        <v>72</v>
      </c>
      <c r="C5" s="99"/>
      <c r="D5" s="189" t="str">
        <f>General!B5</f>
        <v>20XXBCMXXX</v>
      </c>
      <c r="E5" s="170"/>
      <c r="F5" s="170"/>
      <c r="G5" s="170"/>
      <c r="H5" s="170"/>
      <c r="I5" s="167"/>
      <c r="J5" s="167"/>
      <c r="K5" s="167"/>
      <c r="L5" s="167"/>
      <c r="M5" s="167"/>
      <c r="N5" s="167"/>
      <c r="O5" s="17"/>
      <c r="P5" s="11"/>
    </row>
    <row r="6" spans="1:16 1135:1135" x14ac:dyDescent="0.25">
      <c r="A6" s="17"/>
      <c r="B6" s="169" t="s">
        <v>73</v>
      </c>
      <c r="C6" s="99"/>
      <c r="D6" s="189" t="str">
        <f>'PM rating'!C6</f>
        <v>Rt. 1 Resurfacing</v>
      </c>
      <c r="E6" s="170"/>
      <c r="F6" s="170" t="s">
        <v>206</v>
      </c>
      <c r="G6" s="310" t="str">
        <f>General!B15</f>
        <v>Yev Kassem</v>
      </c>
      <c r="H6" s="310"/>
      <c r="I6" s="310"/>
      <c r="J6" s="167"/>
      <c r="K6" s="167"/>
      <c r="L6" s="167"/>
      <c r="M6" s="167"/>
      <c r="N6" s="167"/>
      <c r="O6" s="17"/>
      <c r="P6" s="11"/>
    </row>
    <row r="7" spans="1:16 1135:1135" x14ac:dyDescent="0.25">
      <c r="A7" s="17"/>
      <c r="B7" s="101" t="s">
        <v>74</v>
      </c>
      <c r="C7" s="99"/>
      <c r="D7" s="102" t="str">
        <f>General!B20</f>
        <v>January 1, 2023 to December 31, 2023</v>
      </c>
      <c r="E7" s="17"/>
      <c r="F7" s="17"/>
      <c r="G7" s="100"/>
      <c r="H7" s="100"/>
      <c r="I7" s="167"/>
      <c r="J7" s="167"/>
      <c r="K7" s="167"/>
      <c r="L7" s="167"/>
      <c r="M7" s="167"/>
      <c r="N7" s="167"/>
      <c r="O7" s="17"/>
      <c r="P7" s="11"/>
    </row>
    <row r="8" spans="1:16 1135:1135" x14ac:dyDescent="0.25">
      <c r="A8" s="17"/>
      <c r="B8" s="17"/>
      <c r="C8" s="103"/>
      <c r="D8" s="104"/>
      <c r="E8" s="104"/>
      <c r="F8" s="104"/>
      <c r="G8" s="100"/>
      <c r="H8" s="100"/>
      <c r="I8" s="167"/>
      <c r="J8" s="167"/>
      <c r="K8" s="167"/>
      <c r="L8" s="143"/>
      <c r="M8" s="167"/>
      <c r="N8" s="167"/>
      <c r="O8" s="17"/>
      <c r="P8" s="11"/>
    </row>
    <row r="9" spans="1:16 1135:1135" ht="3" customHeight="1" x14ac:dyDescent="0.25">
      <c r="A9" s="105"/>
      <c r="B9" s="105"/>
      <c r="C9" s="106"/>
      <c r="D9" s="105"/>
      <c r="E9" s="105"/>
      <c r="F9" s="105"/>
      <c r="G9" s="107"/>
      <c r="H9" s="107"/>
      <c r="I9" s="107"/>
      <c r="J9" s="171"/>
      <c r="K9" s="171"/>
      <c r="L9" s="171"/>
      <c r="M9" s="107"/>
      <c r="N9" s="107"/>
      <c r="O9" s="107"/>
      <c r="P9" s="11"/>
    </row>
    <row r="10" spans="1:16 1135:1135" x14ac:dyDescent="0.25">
      <c r="A10" s="17"/>
      <c r="B10" s="108"/>
      <c r="C10" s="97"/>
      <c r="D10" s="108"/>
      <c r="E10" s="108"/>
      <c r="F10" s="108"/>
      <c r="G10" s="318" t="s">
        <v>207</v>
      </c>
      <c r="H10" s="315" t="s">
        <v>78</v>
      </c>
      <c r="I10" s="315" t="s">
        <v>208</v>
      </c>
      <c r="J10" s="143"/>
      <c r="K10" s="143"/>
      <c r="L10" s="311" t="s">
        <v>209</v>
      </c>
      <c r="M10" s="167"/>
      <c r="N10" s="305" t="s">
        <v>210</v>
      </c>
      <c r="O10" s="303" t="s">
        <v>211</v>
      </c>
      <c r="P10" s="11"/>
    </row>
    <row r="11" spans="1:16 1135:1135" ht="12.75" customHeight="1" x14ac:dyDescent="0.25">
      <c r="A11" s="115" t="s">
        <v>212</v>
      </c>
      <c r="B11" s="15"/>
      <c r="C11" s="111"/>
      <c r="D11" s="17"/>
      <c r="E11" s="17"/>
      <c r="F11" s="17"/>
      <c r="G11" s="319"/>
      <c r="H11" s="316"/>
      <c r="I11" s="316"/>
      <c r="J11"/>
      <c r="K11"/>
      <c r="L11" s="312"/>
      <c r="M11" s="17"/>
      <c r="N11" s="306"/>
      <c r="O11" s="304"/>
      <c r="P11" s="11"/>
    </row>
    <row r="12" spans="1:16 1135:1135" ht="25.5" customHeight="1" x14ac:dyDescent="0.25">
      <c r="A12" s="15"/>
      <c r="B12" s="15"/>
      <c r="C12" s="111">
        <v>1</v>
      </c>
      <c r="D12" s="239" t="s">
        <v>213</v>
      </c>
      <c r="E12" s="239"/>
      <c r="F12" s="239"/>
      <c r="G12" s="157">
        <v>3</v>
      </c>
      <c r="H12" s="7">
        <v>3</v>
      </c>
      <c r="I12" s="119"/>
      <c r="J12" s="129">
        <f>IF(I12="",(5*G12),0)</f>
        <v>15</v>
      </c>
      <c r="K12" s="129">
        <f>H12</f>
        <v>3</v>
      </c>
      <c r="L12" s="179">
        <f>IF(I12="",K12*N12,0)</f>
        <v>0.22499999999999998</v>
      </c>
      <c r="M12" s="15"/>
      <c r="N12" s="175">
        <f>J12/J37</f>
        <v>7.4999999999999997E-2</v>
      </c>
      <c r="O12" s="175" t="s">
        <v>84</v>
      </c>
      <c r="P12" s="11"/>
      <c r="AQQ12">
        <v>0</v>
      </c>
    </row>
    <row r="13" spans="1:16 1135:1135" ht="25.5" customHeight="1" x14ac:dyDescent="0.25">
      <c r="A13" s="15"/>
      <c r="B13" s="15"/>
      <c r="C13" s="111">
        <v>2</v>
      </c>
      <c r="D13" s="239" t="s">
        <v>214</v>
      </c>
      <c r="E13" s="239"/>
      <c r="F13" s="239"/>
      <c r="G13" s="157">
        <v>3</v>
      </c>
      <c r="H13" s="7">
        <v>3</v>
      </c>
      <c r="I13" s="119"/>
      <c r="J13" s="129">
        <f>IF(I13="",(5*G13),0)</f>
        <v>15</v>
      </c>
      <c r="K13" s="129">
        <f t="shared" ref="K13:K35" si="0">H13</f>
        <v>3</v>
      </c>
      <c r="L13" s="179">
        <f>IF(I13="",K13*N13,0)</f>
        <v>0.22499999999999998</v>
      </c>
      <c r="M13" s="15"/>
      <c r="N13" s="175">
        <f>J13/J37</f>
        <v>7.4999999999999997E-2</v>
      </c>
      <c r="O13" s="175" t="s">
        <v>84</v>
      </c>
      <c r="P13" s="11"/>
    </row>
    <row r="14" spans="1:16 1135:1135" ht="38.25" customHeight="1" x14ac:dyDescent="0.25">
      <c r="A14" s="15"/>
      <c r="B14" s="15"/>
      <c r="C14" s="111">
        <v>3</v>
      </c>
      <c r="D14" s="239" t="s">
        <v>215</v>
      </c>
      <c r="E14" s="239"/>
      <c r="F14" s="239"/>
      <c r="G14" s="157">
        <v>1</v>
      </c>
      <c r="H14" s="7">
        <v>3</v>
      </c>
      <c r="I14" s="119"/>
      <c r="J14" s="129">
        <f>IF(I14="",(5*G14),0)</f>
        <v>5</v>
      </c>
      <c r="K14" s="129">
        <f t="shared" si="0"/>
        <v>3</v>
      </c>
      <c r="L14" s="179">
        <f>IF(I14="",K14*N14,0)</f>
        <v>7.5000000000000011E-2</v>
      </c>
      <c r="M14" s="15"/>
      <c r="N14" s="175">
        <f>J14/J37</f>
        <v>2.5000000000000001E-2</v>
      </c>
      <c r="O14" s="175" t="s">
        <v>84</v>
      </c>
      <c r="P14" s="11"/>
    </row>
    <row r="15" spans="1:16 1135:1135" ht="25.5" customHeight="1" x14ac:dyDescent="0.25">
      <c r="A15" s="15"/>
      <c r="B15" s="15"/>
      <c r="C15" s="111">
        <v>4</v>
      </c>
      <c r="D15" s="239" t="s">
        <v>216</v>
      </c>
      <c r="E15" s="239"/>
      <c r="F15" s="239"/>
      <c r="G15" s="157">
        <v>2</v>
      </c>
      <c r="H15" s="7">
        <v>3</v>
      </c>
      <c r="I15" s="119"/>
      <c r="J15" s="129">
        <f>IF(I15="",(5*G15),0)</f>
        <v>10</v>
      </c>
      <c r="K15" s="129">
        <f t="shared" si="0"/>
        <v>3</v>
      </c>
      <c r="L15" s="179">
        <f>IF(I15="",K15*N15,0)</f>
        <v>0.15000000000000002</v>
      </c>
      <c r="M15" s="15"/>
      <c r="N15" s="175">
        <f>J15/J37</f>
        <v>0.05</v>
      </c>
      <c r="O15" s="175" t="s">
        <v>84</v>
      </c>
      <c r="P15" s="11"/>
    </row>
    <row r="16" spans="1:16 1135:1135" ht="25.5" customHeight="1" x14ac:dyDescent="0.25">
      <c r="A16" s="15"/>
      <c r="B16" s="15"/>
      <c r="C16" s="111">
        <v>5</v>
      </c>
      <c r="D16" s="239" t="s">
        <v>217</v>
      </c>
      <c r="E16" s="239"/>
      <c r="F16" s="239"/>
      <c r="G16" s="157">
        <v>2</v>
      </c>
      <c r="H16" s="7">
        <v>3</v>
      </c>
      <c r="I16" s="126"/>
      <c r="J16" s="129">
        <f>IF(I16="",(5*G16),0)</f>
        <v>10</v>
      </c>
      <c r="K16" s="129">
        <f t="shared" si="0"/>
        <v>3</v>
      </c>
      <c r="L16" s="179">
        <f>IF(I16="",K16*N16,0)</f>
        <v>0.15000000000000002</v>
      </c>
      <c r="M16" s="15"/>
      <c r="N16" s="176">
        <f>J16/J37</f>
        <v>0.05</v>
      </c>
      <c r="O16" s="175" t="s">
        <v>84</v>
      </c>
      <c r="P16" s="11"/>
    </row>
    <row r="17" spans="1:23" ht="18" customHeight="1" x14ac:dyDescent="0.3">
      <c r="A17" s="115" t="s">
        <v>218</v>
      </c>
      <c r="B17" s="188"/>
      <c r="C17" s="111"/>
      <c r="D17" s="17"/>
      <c r="E17" s="17"/>
      <c r="F17" s="17"/>
      <c r="G17" s="180"/>
      <c r="H17" s="313"/>
      <c r="I17" s="314"/>
      <c r="J17" s="129"/>
      <c r="K17" s="129"/>
      <c r="L17" s="180"/>
      <c r="M17" s="15"/>
      <c r="N17" s="175"/>
      <c r="O17" s="175"/>
      <c r="P17" s="11"/>
    </row>
    <row r="18" spans="1:23" ht="25.5" customHeight="1" x14ac:dyDescent="0.25">
      <c r="A18" s="17"/>
      <c r="B18" s="110"/>
      <c r="C18" s="111">
        <v>6</v>
      </c>
      <c r="D18" s="239" t="s">
        <v>219</v>
      </c>
      <c r="E18" s="239"/>
      <c r="F18" s="239"/>
      <c r="G18" s="157">
        <v>4</v>
      </c>
      <c r="H18" s="7">
        <v>3</v>
      </c>
      <c r="I18" s="121"/>
      <c r="J18" s="129">
        <f>IF(I18="",(5*G18),0)</f>
        <v>20</v>
      </c>
      <c r="K18" s="129">
        <f t="shared" si="0"/>
        <v>3</v>
      </c>
      <c r="L18" s="179">
        <f>IF(I18="",K18*N18,0)</f>
        <v>0.30000000000000004</v>
      </c>
      <c r="M18" s="15"/>
      <c r="N18" s="175">
        <f>J18/J37</f>
        <v>0.1</v>
      </c>
      <c r="O18" s="175" t="s">
        <v>84</v>
      </c>
      <c r="P18" s="11"/>
    </row>
    <row r="19" spans="1:23" ht="25.5" customHeight="1" x14ac:dyDescent="0.25">
      <c r="A19" s="17"/>
      <c r="B19" s="110"/>
      <c r="C19" s="111">
        <v>7</v>
      </c>
      <c r="D19" s="239" t="s">
        <v>220</v>
      </c>
      <c r="E19" s="239"/>
      <c r="F19" s="239"/>
      <c r="G19" s="157">
        <v>2</v>
      </c>
      <c r="H19" s="7">
        <v>3</v>
      </c>
      <c r="I19" s="119"/>
      <c r="J19" s="129">
        <f>IF(I19="",(5*G19),0)</f>
        <v>10</v>
      </c>
      <c r="K19" s="129">
        <f t="shared" si="0"/>
        <v>3</v>
      </c>
      <c r="L19" s="179">
        <f>IF(I19="",K19*N19,0)</f>
        <v>0.15000000000000002</v>
      </c>
      <c r="M19" s="15"/>
      <c r="N19" s="175">
        <f>J19/J37</f>
        <v>0.05</v>
      </c>
      <c r="O19" s="175" t="s">
        <v>84</v>
      </c>
      <c r="P19" s="11"/>
    </row>
    <row r="20" spans="1:23" ht="53.4" customHeight="1" x14ac:dyDescent="0.25">
      <c r="A20" s="17"/>
      <c r="B20" s="110"/>
      <c r="C20" s="111">
        <v>8</v>
      </c>
      <c r="D20" s="239" t="s">
        <v>221</v>
      </c>
      <c r="E20" s="239"/>
      <c r="F20" s="239"/>
      <c r="G20" s="157">
        <v>3</v>
      </c>
      <c r="H20" s="7">
        <v>3</v>
      </c>
      <c r="I20" s="119"/>
      <c r="J20" s="129">
        <f>IF(I20="",(5*G20),0)</f>
        <v>15</v>
      </c>
      <c r="K20" s="129">
        <f t="shared" si="0"/>
        <v>3</v>
      </c>
      <c r="L20" s="179">
        <f>IF(I20="",K20*N20,0)</f>
        <v>0.22499999999999998</v>
      </c>
      <c r="M20" s="15"/>
      <c r="N20" s="181">
        <f>J20/J37</f>
        <v>7.4999999999999997E-2</v>
      </c>
      <c r="O20" s="175" t="s">
        <v>84</v>
      </c>
      <c r="P20" s="11"/>
    </row>
    <row r="21" spans="1:23" ht="31.2" customHeight="1" x14ac:dyDescent="0.25">
      <c r="A21" s="17"/>
      <c r="B21" s="110"/>
      <c r="C21" s="111">
        <v>9</v>
      </c>
      <c r="D21" s="317" t="s">
        <v>222</v>
      </c>
      <c r="E21" s="317"/>
      <c r="F21" s="317"/>
      <c r="G21" s="157">
        <v>2</v>
      </c>
      <c r="H21" s="7">
        <v>3</v>
      </c>
      <c r="I21" s="131"/>
      <c r="J21" s="129">
        <f>IF(I21="",(5*G21),0)</f>
        <v>10</v>
      </c>
      <c r="K21" s="129">
        <f t="shared" si="0"/>
        <v>3</v>
      </c>
      <c r="L21" s="179">
        <f>IF(I21="",K21*N21,0)</f>
        <v>0.15000000000000002</v>
      </c>
      <c r="M21" s="15"/>
      <c r="N21" s="181">
        <f>J21/J37</f>
        <v>0.05</v>
      </c>
      <c r="O21" s="175" t="s">
        <v>84</v>
      </c>
      <c r="P21" s="11"/>
    </row>
    <row r="22" spans="1:23" s="138" customFormat="1" ht="17.25" customHeight="1" x14ac:dyDescent="0.25">
      <c r="A22" s="132" t="s">
        <v>223</v>
      </c>
      <c r="B22" s="133"/>
      <c r="C22" s="134"/>
      <c r="D22" s="135"/>
      <c r="E22" s="135"/>
      <c r="F22" s="135"/>
      <c r="G22" s="180"/>
      <c r="H22" s="313"/>
      <c r="I22" s="314"/>
      <c r="J22" s="154"/>
      <c r="K22" s="129"/>
      <c r="L22" s="180"/>
      <c r="M22" s="133"/>
      <c r="N22" s="176"/>
      <c r="O22" s="176"/>
      <c r="P22" s="136"/>
      <c r="Q22" s="137"/>
      <c r="R22" s="137"/>
      <c r="S22" s="137"/>
      <c r="T22" s="137"/>
      <c r="U22" s="137"/>
      <c r="V22" s="137"/>
      <c r="W22" s="137"/>
    </row>
    <row r="23" spans="1:23" s="5" customFormat="1" ht="25.5" customHeight="1" x14ac:dyDescent="0.25">
      <c r="A23" s="15"/>
      <c r="B23" s="15"/>
      <c r="C23" s="111">
        <v>10</v>
      </c>
      <c r="D23" s="239" t="s">
        <v>224</v>
      </c>
      <c r="E23" s="239"/>
      <c r="F23" s="239"/>
      <c r="G23" s="157">
        <v>3</v>
      </c>
      <c r="H23" s="120">
        <v>3</v>
      </c>
      <c r="I23" s="121"/>
      <c r="J23" s="129">
        <f t="shared" ref="J23:J28" si="1">IF(I23="",(5*G23),0)</f>
        <v>15</v>
      </c>
      <c r="K23" s="129">
        <f t="shared" si="0"/>
        <v>3</v>
      </c>
      <c r="L23" s="182">
        <f t="shared" ref="L23:L28" si="2">IF(I23="",K23*N23,0)</f>
        <v>0.22499999999999998</v>
      </c>
      <c r="M23" s="15"/>
      <c r="N23" s="175">
        <f>J23/J37</f>
        <v>7.4999999999999997E-2</v>
      </c>
      <c r="O23" s="175" t="s">
        <v>84</v>
      </c>
      <c r="P23" s="13"/>
      <c r="Q23" s="20"/>
      <c r="R23" s="20"/>
      <c r="S23" s="20"/>
      <c r="T23" s="20"/>
      <c r="U23" s="20"/>
      <c r="V23" s="20"/>
      <c r="W23" s="20"/>
    </row>
    <row r="24" spans="1:23" s="5" customFormat="1" ht="25.5" customHeight="1" x14ac:dyDescent="0.25">
      <c r="A24" s="15"/>
      <c r="B24" s="15"/>
      <c r="C24" s="111">
        <v>11</v>
      </c>
      <c r="D24" s="239" t="s">
        <v>225</v>
      </c>
      <c r="E24" s="239"/>
      <c r="F24" s="239"/>
      <c r="G24" s="157">
        <v>2</v>
      </c>
      <c r="H24" s="7">
        <v>3</v>
      </c>
      <c r="I24" s="119"/>
      <c r="J24" s="129">
        <f t="shared" si="1"/>
        <v>10</v>
      </c>
      <c r="K24" s="129">
        <f t="shared" si="0"/>
        <v>3</v>
      </c>
      <c r="L24" s="179">
        <f t="shared" si="2"/>
        <v>0.15000000000000002</v>
      </c>
      <c r="M24" s="15"/>
      <c r="N24" s="175">
        <f>J24/J37</f>
        <v>0.05</v>
      </c>
      <c r="O24" s="175" t="s">
        <v>84</v>
      </c>
      <c r="P24" s="13"/>
      <c r="Q24" s="20"/>
      <c r="R24" s="20"/>
      <c r="S24" s="20"/>
      <c r="T24" s="20"/>
      <c r="U24" s="20"/>
      <c r="V24" s="20"/>
      <c r="W24" s="20"/>
    </row>
    <row r="25" spans="1:23" s="5" customFormat="1" ht="25.5" customHeight="1" x14ac:dyDescent="0.25">
      <c r="A25" s="15"/>
      <c r="B25" s="15"/>
      <c r="C25" s="111">
        <v>12</v>
      </c>
      <c r="D25" s="239" t="s">
        <v>226</v>
      </c>
      <c r="E25" s="239"/>
      <c r="F25" s="239"/>
      <c r="G25" s="157">
        <v>1</v>
      </c>
      <c r="H25" s="7">
        <v>3</v>
      </c>
      <c r="I25" s="119"/>
      <c r="J25" s="129">
        <f t="shared" si="1"/>
        <v>5</v>
      </c>
      <c r="K25" s="129">
        <f t="shared" si="0"/>
        <v>3</v>
      </c>
      <c r="L25" s="179">
        <f t="shared" si="2"/>
        <v>7.5000000000000011E-2</v>
      </c>
      <c r="M25" s="15"/>
      <c r="N25" s="175">
        <f>J25/J37</f>
        <v>2.5000000000000001E-2</v>
      </c>
      <c r="O25" s="175" t="s">
        <v>84</v>
      </c>
      <c r="P25" s="13"/>
      <c r="Q25" s="20"/>
      <c r="R25" s="20"/>
      <c r="S25" s="20"/>
      <c r="T25" s="20"/>
      <c r="U25" s="20"/>
      <c r="V25" s="20"/>
      <c r="W25" s="20"/>
    </row>
    <row r="26" spans="1:23" s="5" customFormat="1" ht="25.5" customHeight="1" x14ac:dyDescent="0.25">
      <c r="A26" s="15"/>
      <c r="B26" s="15"/>
      <c r="C26" s="111">
        <v>13</v>
      </c>
      <c r="D26" s="239" t="s">
        <v>227</v>
      </c>
      <c r="E26" s="239"/>
      <c r="F26" s="239"/>
      <c r="G26" s="157">
        <v>1</v>
      </c>
      <c r="H26" s="7">
        <v>3</v>
      </c>
      <c r="I26" s="119"/>
      <c r="J26" s="129">
        <f t="shared" si="1"/>
        <v>5</v>
      </c>
      <c r="K26" s="129">
        <f t="shared" si="0"/>
        <v>3</v>
      </c>
      <c r="L26" s="179">
        <f t="shared" si="2"/>
        <v>7.5000000000000011E-2</v>
      </c>
      <c r="M26" s="15"/>
      <c r="N26" s="175">
        <f>J26/J37</f>
        <v>2.5000000000000001E-2</v>
      </c>
      <c r="O26" s="175" t="s">
        <v>84</v>
      </c>
      <c r="P26" s="13"/>
      <c r="Q26" s="20"/>
      <c r="R26" s="20"/>
      <c r="S26" s="20"/>
      <c r="T26" s="20"/>
      <c r="U26" s="20"/>
      <c r="V26" s="20"/>
      <c r="W26" s="20"/>
    </row>
    <row r="27" spans="1:23" s="5" customFormat="1" ht="25.5" customHeight="1" x14ac:dyDescent="0.25">
      <c r="A27" s="15"/>
      <c r="B27" s="15"/>
      <c r="C27" s="111">
        <v>14</v>
      </c>
      <c r="D27" s="239" t="s">
        <v>228</v>
      </c>
      <c r="E27" s="239"/>
      <c r="F27" s="239"/>
      <c r="G27" s="157">
        <v>1</v>
      </c>
      <c r="H27" s="7"/>
      <c r="I27" s="119" t="s">
        <v>86</v>
      </c>
      <c r="J27" s="129">
        <f t="shared" si="1"/>
        <v>0</v>
      </c>
      <c r="K27" s="129">
        <f t="shared" si="0"/>
        <v>0</v>
      </c>
      <c r="L27" s="179">
        <f t="shared" si="2"/>
        <v>0</v>
      </c>
      <c r="M27" s="15"/>
      <c r="N27" s="175">
        <f>J27/J37</f>
        <v>0</v>
      </c>
      <c r="O27" s="175" t="s">
        <v>84</v>
      </c>
      <c r="P27" s="13"/>
      <c r="Q27" s="20"/>
      <c r="R27" s="20"/>
      <c r="S27" s="20"/>
      <c r="T27" s="20"/>
      <c r="U27" s="20"/>
      <c r="V27" s="20"/>
      <c r="W27" s="20"/>
    </row>
    <row r="28" spans="1:23" s="5" customFormat="1" ht="25.5" customHeight="1" x14ac:dyDescent="0.25">
      <c r="A28" s="15"/>
      <c r="B28" s="15"/>
      <c r="C28" s="111">
        <v>15</v>
      </c>
      <c r="D28" s="239" t="s">
        <v>229</v>
      </c>
      <c r="E28" s="239"/>
      <c r="F28" s="239"/>
      <c r="G28" s="157">
        <v>1</v>
      </c>
      <c r="H28" s="7"/>
      <c r="I28" s="119" t="s">
        <v>86</v>
      </c>
      <c r="J28" s="129">
        <f t="shared" si="1"/>
        <v>0</v>
      </c>
      <c r="K28" s="129">
        <f t="shared" si="0"/>
        <v>0</v>
      </c>
      <c r="L28" s="179">
        <f t="shared" si="2"/>
        <v>0</v>
      </c>
      <c r="M28" s="15"/>
      <c r="N28" s="176">
        <f>J28/J37</f>
        <v>0</v>
      </c>
      <c r="O28" s="175" t="s">
        <v>84</v>
      </c>
      <c r="P28" s="13"/>
      <c r="Q28" s="20"/>
      <c r="R28" s="20"/>
      <c r="S28" s="20"/>
      <c r="T28" s="20"/>
      <c r="U28" s="20"/>
      <c r="V28" s="20"/>
      <c r="W28" s="20"/>
    </row>
    <row r="29" spans="1:23" s="5" customFormat="1" ht="17.25" customHeight="1" x14ac:dyDescent="0.25">
      <c r="A29" s="116" t="s">
        <v>230</v>
      </c>
      <c r="B29" s="15"/>
      <c r="C29" s="111"/>
      <c r="D29" s="117"/>
      <c r="E29" s="117"/>
      <c r="F29" s="117"/>
      <c r="G29" s="194"/>
      <c r="H29" s="194"/>
      <c r="I29" s="180"/>
      <c r="J29" s="129"/>
      <c r="K29" s="129"/>
      <c r="L29" s="180"/>
      <c r="M29" s="15"/>
      <c r="N29" s="175"/>
      <c r="O29" s="175"/>
      <c r="P29" s="13"/>
      <c r="Q29" s="20"/>
      <c r="R29" s="20"/>
      <c r="S29" s="20"/>
      <c r="T29" s="20"/>
      <c r="U29" s="20"/>
      <c r="V29" s="20"/>
      <c r="W29" s="20"/>
    </row>
    <row r="30" spans="1:23" s="5" customFormat="1" ht="25.5" customHeight="1" x14ac:dyDescent="0.25">
      <c r="A30" s="15"/>
      <c r="B30" s="15"/>
      <c r="C30" s="111">
        <v>16</v>
      </c>
      <c r="D30" s="239" t="s">
        <v>231</v>
      </c>
      <c r="E30" s="239"/>
      <c r="F30" s="239"/>
      <c r="G30" s="157">
        <v>1</v>
      </c>
      <c r="H30" s="7">
        <v>3</v>
      </c>
      <c r="I30" s="119"/>
      <c r="J30" s="129">
        <f t="shared" ref="J30:J35" si="3">IF(I30="",(5*G30),0)</f>
        <v>5</v>
      </c>
      <c r="K30" s="129">
        <f t="shared" si="0"/>
        <v>3</v>
      </c>
      <c r="L30" s="179">
        <f t="shared" ref="L30:L35" si="4">IF(I30="",K30*N30,0)</f>
        <v>7.5000000000000011E-2</v>
      </c>
      <c r="M30" s="15"/>
      <c r="N30" s="175">
        <f>J30/J37</f>
        <v>2.5000000000000001E-2</v>
      </c>
      <c r="O30" s="175" t="s">
        <v>84</v>
      </c>
      <c r="P30" s="13"/>
      <c r="Q30" s="20"/>
      <c r="R30" s="20"/>
      <c r="S30" s="20"/>
      <c r="T30" s="20"/>
      <c r="U30" s="20"/>
      <c r="V30" s="20"/>
      <c r="W30" s="20"/>
    </row>
    <row r="31" spans="1:23" s="5" customFormat="1" ht="25.5" customHeight="1" x14ac:dyDescent="0.25">
      <c r="A31" s="15"/>
      <c r="B31" s="15"/>
      <c r="C31" s="111">
        <v>17</v>
      </c>
      <c r="D31" s="239" t="s">
        <v>232</v>
      </c>
      <c r="E31" s="239"/>
      <c r="F31" s="239"/>
      <c r="G31" s="157">
        <v>3</v>
      </c>
      <c r="H31" s="7">
        <v>3</v>
      </c>
      <c r="I31" s="119"/>
      <c r="J31" s="129">
        <f t="shared" si="3"/>
        <v>15</v>
      </c>
      <c r="K31" s="129">
        <f t="shared" si="0"/>
        <v>3</v>
      </c>
      <c r="L31" s="179">
        <f t="shared" si="4"/>
        <v>0.22499999999999998</v>
      </c>
      <c r="M31" s="15"/>
      <c r="N31" s="175">
        <f>J31/J37</f>
        <v>7.4999999999999997E-2</v>
      </c>
      <c r="O31" s="175" t="s">
        <v>84</v>
      </c>
      <c r="P31" s="13"/>
      <c r="Q31" s="20"/>
      <c r="R31" s="20"/>
      <c r="S31" s="20"/>
      <c r="T31" s="20"/>
      <c r="U31" s="20"/>
      <c r="V31" s="20"/>
      <c r="W31" s="20"/>
    </row>
    <row r="32" spans="1:23" s="5" customFormat="1" ht="25.5" customHeight="1" x14ac:dyDescent="0.25">
      <c r="A32" s="15"/>
      <c r="B32" s="15"/>
      <c r="C32" s="111">
        <v>18</v>
      </c>
      <c r="D32" s="239" t="s">
        <v>233</v>
      </c>
      <c r="E32" s="239"/>
      <c r="F32" s="239"/>
      <c r="G32" s="157">
        <v>3</v>
      </c>
      <c r="H32" s="7">
        <v>3</v>
      </c>
      <c r="I32" s="119"/>
      <c r="J32" s="129">
        <f t="shared" si="3"/>
        <v>15</v>
      </c>
      <c r="K32" s="129">
        <f t="shared" si="0"/>
        <v>3</v>
      </c>
      <c r="L32" s="179">
        <f t="shared" si="4"/>
        <v>0.22499999999999998</v>
      </c>
      <c r="M32" s="15"/>
      <c r="N32" s="175">
        <f>J32/J37</f>
        <v>7.4999999999999997E-2</v>
      </c>
      <c r="O32" s="175" t="s">
        <v>84</v>
      </c>
      <c r="P32" s="13"/>
      <c r="Q32" s="20"/>
      <c r="R32" s="20"/>
      <c r="S32" s="20"/>
      <c r="T32" s="20"/>
      <c r="U32" s="20"/>
      <c r="V32" s="20"/>
      <c r="W32" s="20"/>
    </row>
    <row r="33" spans="1:23" s="5" customFormat="1" ht="25.5" customHeight="1" x14ac:dyDescent="0.25">
      <c r="A33" s="15"/>
      <c r="B33" s="15"/>
      <c r="C33" s="111">
        <f>C32+1</f>
        <v>19</v>
      </c>
      <c r="D33" s="239" t="s">
        <v>234</v>
      </c>
      <c r="E33" s="239"/>
      <c r="F33" s="239"/>
      <c r="G33" s="157">
        <v>2</v>
      </c>
      <c r="H33" s="7">
        <v>3</v>
      </c>
      <c r="I33" s="119"/>
      <c r="J33" s="129">
        <f t="shared" si="3"/>
        <v>10</v>
      </c>
      <c r="K33" s="129">
        <f t="shared" si="0"/>
        <v>3</v>
      </c>
      <c r="L33" s="179">
        <f t="shared" si="4"/>
        <v>0.15000000000000002</v>
      </c>
      <c r="M33" s="15"/>
      <c r="N33" s="175">
        <f>J33/J37</f>
        <v>0.05</v>
      </c>
      <c r="O33" s="175" t="s">
        <v>84</v>
      </c>
      <c r="P33" s="13"/>
      <c r="Q33" s="20"/>
      <c r="R33" s="20"/>
      <c r="S33" s="20"/>
      <c r="T33" s="20"/>
      <c r="U33" s="20"/>
      <c r="V33" s="20"/>
      <c r="W33" s="20"/>
    </row>
    <row r="34" spans="1:23" s="5" customFormat="1" ht="36" customHeight="1" x14ac:dyDescent="0.25">
      <c r="A34" s="15"/>
      <c r="B34" s="15"/>
      <c r="C34" s="111">
        <f>C33+1</f>
        <v>20</v>
      </c>
      <c r="D34" s="239" t="s">
        <v>235</v>
      </c>
      <c r="E34" s="239"/>
      <c r="F34" s="239"/>
      <c r="G34" s="157">
        <v>2</v>
      </c>
      <c r="H34" s="7">
        <v>4</v>
      </c>
      <c r="I34" s="119"/>
      <c r="J34" s="129">
        <f t="shared" si="3"/>
        <v>10</v>
      </c>
      <c r="K34" s="129">
        <f t="shared" si="0"/>
        <v>4</v>
      </c>
      <c r="L34" s="179">
        <f t="shared" si="4"/>
        <v>0.2</v>
      </c>
      <c r="M34" s="15"/>
      <c r="N34" s="175">
        <f>J34/J37</f>
        <v>0.05</v>
      </c>
      <c r="O34" s="175" t="s">
        <v>84</v>
      </c>
      <c r="P34" s="13"/>
      <c r="Q34" s="20"/>
      <c r="R34" s="20"/>
      <c r="S34" s="20"/>
      <c r="T34" s="20"/>
      <c r="U34" s="20"/>
      <c r="V34" s="20"/>
      <c r="W34" s="20"/>
    </row>
    <row r="35" spans="1:23" s="5" customFormat="1" ht="25.5" customHeight="1" x14ac:dyDescent="0.25">
      <c r="A35" s="15"/>
      <c r="B35" s="15"/>
      <c r="C35" s="111">
        <f>C34+1</f>
        <v>21</v>
      </c>
      <c r="D35" s="239" t="s">
        <v>236</v>
      </c>
      <c r="E35" s="239"/>
      <c r="F35" s="239"/>
      <c r="G35" s="157">
        <v>2</v>
      </c>
      <c r="H35" s="7"/>
      <c r="I35" s="119" t="s">
        <v>86</v>
      </c>
      <c r="J35" s="129">
        <f t="shared" si="3"/>
        <v>0</v>
      </c>
      <c r="K35" s="129">
        <f t="shared" si="0"/>
        <v>0</v>
      </c>
      <c r="L35" s="179">
        <f t="shared" si="4"/>
        <v>0</v>
      </c>
      <c r="M35" s="15"/>
      <c r="N35" s="176">
        <f>J35/J37</f>
        <v>0</v>
      </c>
      <c r="O35" s="175" t="s">
        <v>84</v>
      </c>
      <c r="P35" s="13"/>
      <c r="Q35" s="20"/>
      <c r="R35" s="20"/>
      <c r="S35" s="20"/>
      <c r="T35" s="20"/>
      <c r="U35" s="20"/>
      <c r="V35" s="20"/>
      <c r="W35" s="20"/>
    </row>
    <row r="36" spans="1:23" s="5" customFormat="1" x14ac:dyDescent="0.25">
      <c r="A36" s="15"/>
      <c r="B36" s="15"/>
      <c r="C36" s="99"/>
      <c r="D36" s="113"/>
      <c r="E36" s="113"/>
      <c r="F36" s="113"/>
      <c r="G36" s="15"/>
      <c r="H36" s="99"/>
      <c r="I36" s="113"/>
      <c r="J36" s="113"/>
      <c r="K36" s="113"/>
      <c r="L36" s="15"/>
      <c r="M36" s="15"/>
      <c r="N36" s="118">
        <f>SUM(N12:N35)</f>
        <v>1</v>
      </c>
      <c r="O36" s="118"/>
      <c r="P36" s="13"/>
      <c r="Q36" s="20"/>
      <c r="R36" s="20"/>
      <c r="S36" s="20"/>
      <c r="T36" s="20"/>
      <c r="U36" s="20"/>
      <c r="V36" s="20"/>
      <c r="W36" s="20"/>
    </row>
    <row r="37" spans="1:23" s="5" customFormat="1" ht="37.5" customHeight="1" thickBot="1" x14ac:dyDescent="0.3">
      <c r="A37" s="15"/>
      <c r="B37" s="15"/>
      <c r="C37" s="99"/>
      <c r="D37" s="113"/>
      <c r="E37" s="113"/>
      <c r="F37" s="113"/>
      <c r="G37" s="100"/>
      <c r="H37" s="100"/>
      <c r="I37" s="100"/>
      <c r="J37" s="183">
        <f>SUM(J12:J35)</f>
        <v>200</v>
      </c>
      <c r="K37" s="183"/>
      <c r="L37" s="100"/>
      <c r="M37" s="15"/>
      <c r="N37" s="15"/>
      <c r="O37" s="15"/>
      <c r="P37" s="13"/>
      <c r="Q37" s="20"/>
      <c r="R37" s="20"/>
      <c r="S37" s="20"/>
      <c r="T37" s="20"/>
      <c r="U37" s="20"/>
      <c r="V37" s="20"/>
      <c r="W37" s="20"/>
    </row>
    <row r="38" spans="1:23" ht="42" customHeight="1" thickBot="1" x14ac:dyDescent="0.3">
      <c r="A38" s="17"/>
      <c r="B38" s="17"/>
      <c r="C38" s="99"/>
      <c r="D38" s="113"/>
      <c r="E38" s="307" t="s">
        <v>237</v>
      </c>
      <c r="F38" s="307"/>
      <c r="G38" s="308"/>
      <c r="H38" s="127">
        <f>IF(SUM(L12:L35)&lt;0,0,SUM(L12:L35))</f>
        <v>3.0500000000000007</v>
      </c>
      <c r="I38" s="100"/>
      <c r="J38" s="167"/>
      <c r="K38" s="167"/>
      <c r="L38" s="100"/>
      <c r="M38" s="167"/>
      <c r="N38" s="17"/>
      <c r="O38" s="17"/>
      <c r="P38" s="11"/>
    </row>
    <row r="39" spans="1:23" ht="54.75" customHeight="1" x14ac:dyDescent="0.25">
      <c r="A39" s="17"/>
      <c r="B39" s="17"/>
      <c r="C39" s="99"/>
      <c r="D39" s="113"/>
      <c r="E39" s="113"/>
      <c r="F39" s="113"/>
      <c r="G39" s="100"/>
      <c r="H39" s="100"/>
      <c r="I39" s="100"/>
      <c r="J39" s="167"/>
      <c r="K39" s="167"/>
      <c r="L39" s="100"/>
      <c r="M39" s="167"/>
      <c r="N39" s="17"/>
      <c r="O39" s="17"/>
      <c r="P39" s="11"/>
    </row>
    <row r="40" spans="1:23" ht="54.75" customHeight="1" x14ac:dyDescent="0.25">
      <c r="A40" s="17"/>
      <c r="B40" s="17"/>
      <c r="C40" s="99"/>
      <c r="D40" s="113"/>
      <c r="E40" s="113"/>
      <c r="F40" s="113"/>
      <c r="G40" s="100"/>
      <c r="H40" s="100"/>
      <c r="I40" s="100"/>
      <c r="J40" s="167"/>
      <c r="K40" s="167"/>
      <c r="L40" s="100"/>
      <c r="M40" s="167"/>
      <c r="N40" s="17"/>
      <c r="O40" s="17"/>
      <c r="P40" s="11"/>
    </row>
    <row r="41" spans="1:23" ht="54.75" customHeight="1" x14ac:dyDescent="0.25">
      <c r="A41" s="17"/>
      <c r="B41" s="17"/>
      <c r="C41" s="99"/>
      <c r="D41" s="113"/>
      <c r="E41" s="113"/>
      <c r="F41" s="113"/>
      <c r="G41" s="100"/>
      <c r="H41" s="100"/>
      <c r="I41" s="100"/>
      <c r="J41" s="167"/>
      <c r="K41" s="167"/>
      <c r="L41" s="100"/>
      <c r="M41" s="167"/>
      <c r="N41" s="17"/>
      <c r="O41" s="17"/>
      <c r="P41" s="11"/>
    </row>
    <row r="42" spans="1:23" x14ac:dyDescent="0.25">
      <c r="A42" s="11"/>
      <c r="B42" s="11"/>
      <c r="C42" s="11"/>
      <c r="D42" s="11"/>
      <c r="E42" s="11"/>
      <c r="F42" s="11"/>
      <c r="G42" s="11"/>
      <c r="H42" s="11"/>
      <c r="I42" s="173"/>
      <c r="J42" s="173"/>
      <c r="K42" s="173"/>
      <c r="L42" s="143"/>
      <c r="M42" s="173"/>
      <c r="N42" s="11"/>
      <c r="O42" s="11"/>
      <c r="P42" s="11"/>
    </row>
    <row r="43" spans="1:23" x14ac:dyDescent="0.25">
      <c r="A43" s="11"/>
      <c r="B43" s="11"/>
      <c r="C43" s="11"/>
      <c r="D43" s="11"/>
      <c r="E43" s="11"/>
      <c r="F43" s="11"/>
      <c r="G43" s="11"/>
      <c r="H43" s="11"/>
      <c r="I43" s="173"/>
      <c r="J43" s="173"/>
      <c r="K43" s="173"/>
      <c r="L43" s="143"/>
      <c r="M43" s="173"/>
      <c r="N43" s="11"/>
      <c r="O43" s="11"/>
      <c r="P43" s="11"/>
    </row>
    <row r="44" spans="1:23" x14ac:dyDescent="0.25">
      <c r="A44" s="11"/>
      <c r="B44" s="11"/>
      <c r="C44" s="11"/>
      <c r="D44" s="11"/>
      <c r="E44" s="11"/>
      <c r="F44" s="11"/>
      <c r="G44" s="11"/>
      <c r="H44" s="11"/>
      <c r="I44" s="173"/>
      <c r="J44" s="173"/>
      <c r="K44" s="173"/>
      <c r="L44" s="143"/>
      <c r="M44" s="173"/>
      <c r="N44" s="11"/>
      <c r="O44" s="11"/>
      <c r="P44" s="11"/>
    </row>
    <row r="45" spans="1:23" x14ac:dyDescent="0.25">
      <c r="A45" s="11"/>
      <c r="B45" s="11"/>
      <c r="C45" s="11"/>
      <c r="D45" s="11"/>
      <c r="E45" s="11"/>
      <c r="F45" s="11"/>
      <c r="G45" s="11"/>
      <c r="H45" s="11"/>
      <c r="I45" s="173"/>
      <c r="J45" s="173"/>
      <c r="K45" s="173"/>
      <c r="L45" s="143"/>
      <c r="M45" s="173"/>
      <c r="N45" s="11"/>
      <c r="O45" s="11"/>
      <c r="P45" s="11"/>
    </row>
    <row r="46" spans="1:23" x14ac:dyDescent="0.25">
      <c r="A46" s="11"/>
      <c r="B46" s="11"/>
      <c r="C46" s="11"/>
      <c r="D46" s="11"/>
      <c r="E46" s="11"/>
      <c r="F46" s="11"/>
      <c r="G46" s="11"/>
      <c r="H46" s="11"/>
      <c r="I46" s="173"/>
      <c r="J46" s="173"/>
      <c r="K46" s="173"/>
      <c r="L46" s="143"/>
      <c r="M46" s="173"/>
      <c r="N46" s="11"/>
      <c r="O46" s="11"/>
      <c r="P46" s="11"/>
    </row>
    <row r="47" spans="1:23" x14ac:dyDescent="0.25">
      <c r="A47" s="11"/>
      <c r="B47" s="11"/>
      <c r="C47" s="11"/>
      <c r="D47" s="11"/>
      <c r="E47" s="11"/>
      <c r="F47" s="11"/>
      <c r="G47" s="11"/>
      <c r="H47" s="11"/>
      <c r="I47" s="173"/>
      <c r="J47" s="173"/>
      <c r="K47" s="173"/>
      <c r="L47" s="143"/>
      <c r="M47" s="173"/>
      <c r="N47" s="11"/>
      <c r="O47" s="11"/>
      <c r="P47" s="11"/>
    </row>
    <row r="48" spans="1:23" x14ac:dyDescent="0.25">
      <c r="A48" s="11"/>
      <c r="B48" s="11"/>
      <c r="C48" s="11"/>
      <c r="D48" s="11"/>
      <c r="E48" s="11"/>
      <c r="F48" s="11"/>
      <c r="G48" s="11"/>
      <c r="H48" s="11"/>
      <c r="I48" s="173"/>
      <c r="J48" s="173"/>
      <c r="K48" s="173"/>
      <c r="L48" s="143"/>
      <c r="M48" s="173"/>
      <c r="N48" s="11"/>
      <c r="O48" s="11"/>
      <c r="P48" s="11"/>
    </row>
    <row r="49" spans="1:16" x14ac:dyDescent="0.25">
      <c r="A49" s="11"/>
      <c r="B49" s="11"/>
      <c r="C49" s="11"/>
      <c r="D49" s="11"/>
      <c r="E49" s="11"/>
      <c r="F49" s="11"/>
      <c r="G49" s="11"/>
      <c r="H49" s="11"/>
      <c r="I49" s="173"/>
      <c r="J49" s="173"/>
      <c r="K49" s="173"/>
      <c r="L49" s="143"/>
      <c r="M49" s="173"/>
      <c r="N49" s="11"/>
      <c r="O49" s="11"/>
      <c r="P49" s="11"/>
    </row>
    <row r="50" spans="1:16" x14ac:dyDescent="0.25">
      <c r="A50" s="11"/>
      <c r="B50" s="11"/>
      <c r="C50" s="11"/>
      <c r="D50" s="11"/>
      <c r="E50" s="11"/>
      <c r="F50" s="11"/>
      <c r="G50" s="11"/>
      <c r="H50" s="11"/>
      <c r="I50" s="173"/>
      <c r="J50" s="173"/>
      <c r="K50" s="173"/>
      <c r="L50" s="143"/>
      <c r="M50" s="173"/>
      <c r="N50" s="11"/>
      <c r="O50" s="11"/>
      <c r="P50" s="11"/>
    </row>
    <row r="51" spans="1:16" x14ac:dyDescent="0.25">
      <c r="A51" s="11"/>
      <c r="B51" s="11"/>
      <c r="C51" s="11"/>
      <c r="D51" s="11"/>
      <c r="E51" s="11"/>
      <c r="F51" s="11"/>
      <c r="G51" s="11"/>
      <c r="H51" s="11"/>
      <c r="I51" s="173"/>
      <c r="J51" s="173"/>
      <c r="K51" s="173"/>
      <c r="L51" s="143"/>
      <c r="M51" s="173"/>
      <c r="N51" s="11"/>
      <c r="O51" s="11"/>
      <c r="P51" s="11"/>
    </row>
    <row r="52" spans="1:16" x14ac:dyDescent="0.25">
      <c r="A52" s="11"/>
      <c r="B52" s="11"/>
      <c r="C52" s="11"/>
      <c r="D52" s="11"/>
      <c r="E52" s="11"/>
      <c r="F52" s="11"/>
      <c r="G52" s="11"/>
      <c r="H52" s="11"/>
      <c r="I52" s="173"/>
      <c r="J52" s="173"/>
      <c r="K52" s="173"/>
      <c r="L52" s="143"/>
      <c r="M52" s="173"/>
      <c r="N52" s="11"/>
      <c r="O52" s="11"/>
      <c r="P52" s="11"/>
    </row>
    <row r="53" spans="1:16" x14ac:dyDescent="0.25">
      <c r="A53" s="11"/>
      <c r="B53" s="11"/>
      <c r="C53" s="11"/>
      <c r="D53" s="11"/>
      <c r="E53" s="11"/>
      <c r="F53" s="11"/>
      <c r="G53" s="11"/>
      <c r="H53" s="11"/>
      <c r="I53" s="173"/>
      <c r="J53" s="173"/>
      <c r="K53" s="173"/>
      <c r="L53" s="143"/>
      <c r="M53" s="173"/>
      <c r="N53" s="11"/>
      <c r="O53" s="11"/>
      <c r="P53" s="11"/>
    </row>
    <row r="54" spans="1:16" x14ac:dyDescent="0.25">
      <c r="A54" s="11"/>
      <c r="B54" s="11"/>
      <c r="C54" s="11"/>
      <c r="D54" s="11"/>
      <c r="E54" s="11"/>
      <c r="F54" s="11"/>
      <c r="G54" s="11"/>
      <c r="H54" s="11"/>
      <c r="I54" s="173"/>
      <c r="J54" s="173"/>
      <c r="K54" s="173"/>
      <c r="L54" s="143"/>
      <c r="M54" s="173"/>
      <c r="N54" s="11"/>
      <c r="O54" s="11"/>
      <c r="P54" s="11"/>
    </row>
    <row r="55" spans="1:16" x14ac:dyDescent="0.25">
      <c r="A55" s="11"/>
      <c r="B55" s="11"/>
      <c r="C55" s="11"/>
      <c r="D55" s="11"/>
      <c r="E55" s="11"/>
      <c r="F55" s="11"/>
      <c r="G55" s="11"/>
      <c r="H55" s="11"/>
      <c r="I55" s="173"/>
      <c r="J55" s="173"/>
      <c r="K55" s="173"/>
      <c r="L55" s="143"/>
      <c r="M55" s="173"/>
      <c r="N55" s="11"/>
      <c r="O55" s="11"/>
      <c r="P55" s="11"/>
    </row>
    <row r="56" spans="1:16" x14ac:dyDescent="0.25">
      <c r="A56" s="11"/>
      <c r="B56" s="11"/>
      <c r="C56" s="11"/>
      <c r="D56" s="11"/>
      <c r="E56" s="11"/>
      <c r="F56" s="11"/>
      <c r="G56" s="11"/>
      <c r="H56" s="11"/>
      <c r="I56" s="173"/>
      <c r="J56" s="173"/>
      <c r="K56" s="173"/>
      <c r="L56" s="143"/>
      <c r="M56" s="173"/>
      <c r="N56" s="11"/>
      <c r="O56" s="11"/>
      <c r="P56" s="11"/>
    </row>
    <row r="57" spans="1:16" x14ac:dyDescent="0.25">
      <c r="A57" s="11"/>
      <c r="B57" s="11"/>
      <c r="C57" s="11"/>
      <c r="D57" s="11"/>
      <c r="E57" s="11"/>
      <c r="F57" s="11"/>
      <c r="G57" s="11"/>
      <c r="H57" s="11"/>
      <c r="I57" s="173"/>
      <c r="J57" s="173"/>
      <c r="K57" s="173"/>
      <c r="L57" s="143"/>
      <c r="M57" s="173"/>
      <c r="N57" s="11"/>
      <c r="O57" s="11"/>
      <c r="P57" s="11"/>
    </row>
    <row r="58" spans="1:16" x14ac:dyDescent="0.25">
      <c r="A58" s="11"/>
      <c r="B58" s="11"/>
      <c r="C58" s="11"/>
      <c r="D58" s="11"/>
      <c r="E58" s="11"/>
      <c r="F58" s="11"/>
      <c r="G58" s="11"/>
      <c r="H58" s="11"/>
      <c r="I58" s="173"/>
      <c r="J58" s="173"/>
      <c r="K58" s="173"/>
      <c r="L58" s="143"/>
      <c r="M58" s="173"/>
      <c r="N58" s="11"/>
      <c r="O58" s="11"/>
      <c r="P58" s="11"/>
    </row>
    <row r="59" spans="1:16" x14ac:dyDescent="0.25">
      <c r="A59" s="11"/>
      <c r="B59" s="11"/>
      <c r="C59" s="11"/>
      <c r="D59" s="11"/>
      <c r="E59" s="11"/>
      <c r="F59" s="11"/>
      <c r="G59" s="11"/>
      <c r="H59" s="11"/>
      <c r="I59" s="173"/>
      <c r="J59" s="173"/>
      <c r="K59" s="173"/>
      <c r="L59" s="143"/>
      <c r="M59" s="173"/>
      <c r="N59" s="11"/>
      <c r="O59" s="11"/>
      <c r="P59" s="11"/>
    </row>
    <row r="60" spans="1:16" x14ac:dyDescent="0.25">
      <c r="A60" s="11"/>
      <c r="B60" s="11"/>
      <c r="C60" s="11"/>
      <c r="D60" s="11"/>
      <c r="E60" s="11"/>
      <c r="F60" s="11"/>
      <c r="G60" s="11"/>
      <c r="H60" s="11"/>
      <c r="I60" s="173"/>
      <c r="J60" s="173"/>
      <c r="K60" s="173"/>
      <c r="L60" s="143"/>
      <c r="M60" s="173"/>
      <c r="N60" s="11"/>
      <c r="O60" s="11"/>
      <c r="P60" s="11"/>
    </row>
    <row r="61" spans="1:16" x14ac:dyDescent="0.25">
      <c r="A61" s="11"/>
      <c r="B61" s="11"/>
      <c r="C61" s="11"/>
      <c r="D61" s="11"/>
      <c r="E61" s="11"/>
      <c r="F61" s="11"/>
      <c r="G61" s="11"/>
      <c r="H61" s="11"/>
      <c r="I61" s="173"/>
      <c r="J61" s="173"/>
      <c r="K61" s="173"/>
      <c r="L61" s="143"/>
      <c r="M61" s="173"/>
      <c r="N61" s="11"/>
      <c r="O61" s="11"/>
      <c r="P61" s="11"/>
    </row>
  </sheetData>
  <sheetProtection algorithmName="SHA-512" hashValue="DGJzISkmHqNbBqwGQCfBla/D7KtwS4CLcfPZ8DH6DlP79dA5hGS0JANeC27lhYcVJkY83x0NN20wXMfLKrPXLQ==" saltValue="HR+EHb48hJ27/zGEhckXNw==" spinCount="100000" sheet="1" selectLockedCells="1"/>
  <mergeCells count="34">
    <mergeCell ref="L10:L11"/>
    <mergeCell ref="H22:I22"/>
    <mergeCell ref="D28:F28"/>
    <mergeCell ref="D20:F20"/>
    <mergeCell ref="H10:H11"/>
    <mergeCell ref="I10:I11"/>
    <mergeCell ref="H17:I17"/>
    <mergeCell ref="D12:F12"/>
    <mergeCell ref="D21:F21"/>
    <mergeCell ref="G10:G11"/>
    <mergeCell ref="D1:H1"/>
    <mergeCell ref="D2:H2"/>
    <mergeCell ref="G4:I4"/>
    <mergeCell ref="G6:I6"/>
    <mergeCell ref="D18:F18"/>
    <mergeCell ref="D14:F14"/>
    <mergeCell ref="D15:F15"/>
    <mergeCell ref="D16:F16"/>
    <mergeCell ref="O10:O11"/>
    <mergeCell ref="N10:N11"/>
    <mergeCell ref="E38:G38"/>
    <mergeCell ref="D35:F35"/>
    <mergeCell ref="D26:F26"/>
    <mergeCell ref="D27:F27"/>
    <mergeCell ref="D31:F31"/>
    <mergeCell ref="D33:F33"/>
    <mergeCell ref="D34:F34"/>
    <mergeCell ref="D30:F30"/>
    <mergeCell ref="D32:F32"/>
    <mergeCell ref="D13:F13"/>
    <mergeCell ref="D19:F19"/>
    <mergeCell ref="D23:F23"/>
    <mergeCell ref="D24:F24"/>
    <mergeCell ref="D25:F25"/>
  </mergeCells>
  <dataValidations count="1">
    <dataValidation type="whole" allowBlank="1" showInputMessage="1" showErrorMessage="1" sqref="H18:H21 H12:H16 H23:H28 H30:H35" xr:uid="{00000000-0002-0000-0600-000000000000}">
      <formula1>1</formula1>
      <formula2>5</formula2>
    </dataValidation>
  </dataValidations>
  <pageMargins left="0.18" right="0.18" top="0.06" bottom="0.13" header="0.57999999999999996" footer="0.5"/>
  <pageSetup scale="92" orientation="portrait" r:id="rId1"/>
  <headerFooter alignWithMargins="0"/>
  <colBreaks count="1" manualBreakCount="1">
    <brk id="8" max="1048575" man="1"/>
  </col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Q99"/>
  <sheetViews>
    <sheetView zoomScale="70" zoomScaleNormal="70" workbookViewId="0">
      <selection activeCell="B23" sqref="B23:K23"/>
    </sheetView>
  </sheetViews>
  <sheetFormatPr defaultRowHeight="13.2" x14ac:dyDescent="0.25"/>
  <cols>
    <col min="1" max="1" width="5.33203125" customWidth="1"/>
    <col min="2" max="11" width="15.88671875" customWidth="1"/>
    <col min="12" max="13" width="17.88671875" customWidth="1"/>
  </cols>
  <sheetData>
    <row r="1" spans="1:17" ht="25.5" customHeight="1" x14ac:dyDescent="0.25">
      <c r="A1" s="320" t="s">
        <v>238</v>
      </c>
      <c r="B1" s="320"/>
      <c r="C1" s="320"/>
      <c r="D1" s="9"/>
      <c r="E1" s="9"/>
      <c r="F1" s="9"/>
      <c r="G1" s="9"/>
      <c r="H1" s="9"/>
      <c r="I1" s="9"/>
      <c r="J1" s="9"/>
      <c r="K1" s="9"/>
      <c r="L1" s="9"/>
      <c r="M1" s="9"/>
      <c r="N1" s="11"/>
      <c r="O1" s="11"/>
      <c r="P1" s="11"/>
      <c r="Q1" s="11"/>
    </row>
    <row r="2" spans="1:17" ht="12.75" customHeight="1" x14ac:dyDescent="0.25">
      <c r="A2" s="320"/>
      <c r="B2" s="320"/>
      <c r="C2" s="320"/>
      <c r="D2" s="9"/>
      <c r="E2" s="9"/>
      <c r="F2" s="9"/>
      <c r="G2" s="9"/>
      <c r="H2" s="9"/>
      <c r="I2" s="9"/>
      <c r="J2" s="9"/>
      <c r="K2" s="9"/>
      <c r="L2" s="9"/>
      <c r="M2" s="9"/>
      <c r="N2" s="11"/>
      <c r="O2" s="11"/>
      <c r="P2" s="11"/>
      <c r="Q2" s="11"/>
    </row>
    <row r="3" spans="1:17" ht="20.25" customHeight="1" x14ac:dyDescent="0.4">
      <c r="A3" s="10"/>
      <c r="B3" s="321" t="s">
        <v>75</v>
      </c>
      <c r="C3" s="322"/>
      <c r="D3" s="322"/>
      <c r="E3" s="322"/>
      <c r="F3" s="322"/>
      <c r="G3" s="322"/>
      <c r="H3" s="322"/>
      <c r="I3" s="322"/>
      <c r="J3" s="322"/>
      <c r="K3" s="323"/>
      <c r="L3" s="9"/>
      <c r="M3" s="9"/>
      <c r="N3" s="11"/>
      <c r="O3" s="11"/>
      <c r="P3" s="11"/>
      <c r="Q3" s="11"/>
    </row>
    <row r="4" spans="1:17" ht="15.75" customHeight="1" x14ac:dyDescent="0.25">
      <c r="A4" s="9"/>
      <c r="B4" s="324">
        <v>1</v>
      </c>
      <c r="C4" s="325"/>
      <c r="D4" s="324">
        <v>2</v>
      </c>
      <c r="E4" s="325"/>
      <c r="F4" s="324">
        <v>3</v>
      </c>
      <c r="G4" s="325"/>
      <c r="H4" s="324">
        <v>4</v>
      </c>
      <c r="I4" s="325"/>
      <c r="J4" s="324">
        <v>5</v>
      </c>
      <c r="K4" s="325"/>
      <c r="L4" s="9"/>
      <c r="M4" s="9"/>
      <c r="N4" s="11"/>
      <c r="O4" s="11"/>
      <c r="P4" s="11"/>
      <c r="Q4" s="11"/>
    </row>
    <row r="5" spans="1:17" ht="33" customHeight="1" x14ac:dyDescent="0.25">
      <c r="A5" s="9"/>
      <c r="B5" s="326" t="s">
        <v>239</v>
      </c>
      <c r="C5" s="327"/>
      <c r="D5" s="327"/>
      <c r="E5" s="327"/>
      <c r="F5" s="327"/>
      <c r="G5" s="327"/>
      <c r="H5" s="327"/>
      <c r="I5" s="327"/>
      <c r="J5" s="327"/>
      <c r="K5" s="328"/>
      <c r="L5" s="9"/>
      <c r="M5" s="9"/>
      <c r="N5" s="11"/>
      <c r="O5" s="11"/>
      <c r="P5" s="11"/>
      <c r="Q5" s="11"/>
    </row>
    <row r="6" spans="1:17" ht="94.5" customHeight="1" x14ac:dyDescent="0.25">
      <c r="A6" s="193" t="s">
        <v>94</v>
      </c>
      <c r="B6" s="257" t="s">
        <v>240</v>
      </c>
      <c r="C6" s="258"/>
      <c r="D6" s="263" t="s">
        <v>241</v>
      </c>
      <c r="E6" s="264"/>
      <c r="F6" s="257" t="s">
        <v>242</v>
      </c>
      <c r="G6" s="258"/>
      <c r="H6" s="263" t="s">
        <v>243</v>
      </c>
      <c r="I6" s="264"/>
      <c r="J6" s="257" t="s">
        <v>244</v>
      </c>
      <c r="K6" s="258"/>
      <c r="L6" s="9"/>
      <c r="M6" s="9"/>
      <c r="N6" s="11"/>
      <c r="O6" s="11"/>
      <c r="P6" s="11"/>
      <c r="Q6" s="11"/>
    </row>
    <row r="7" spans="1:17" ht="67.5" customHeight="1" x14ac:dyDescent="0.25">
      <c r="A7" s="279" t="s">
        <v>100</v>
      </c>
      <c r="B7" s="257" t="s">
        <v>245</v>
      </c>
      <c r="C7" s="258"/>
      <c r="D7" s="257" t="s">
        <v>246</v>
      </c>
      <c r="E7" s="258"/>
      <c r="F7" s="257" t="s">
        <v>247</v>
      </c>
      <c r="G7" s="258"/>
      <c r="H7" s="257" t="s">
        <v>248</v>
      </c>
      <c r="I7" s="258"/>
      <c r="J7" s="257" t="s">
        <v>249</v>
      </c>
      <c r="K7" s="258"/>
      <c r="L7" s="9"/>
      <c r="M7" s="9"/>
      <c r="N7" s="11"/>
      <c r="O7" s="11"/>
      <c r="P7" s="11"/>
      <c r="Q7" s="11"/>
    </row>
    <row r="8" spans="1:17" ht="38.25" customHeight="1" x14ac:dyDescent="0.25">
      <c r="A8" s="301"/>
      <c r="B8" s="271" t="s">
        <v>250</v>
      </c>
      <c r="C8" s="272"/>
      <c r="D8" s="271" t="s">
        <v>251</v>
      </c>
      <c r="E8" s="272"/>
      <c r="F8" s="271" t="s">
        <v>252</v>
      </c>
      <c r="G8" s="272"/>
      <c r="H8" s="271" t="s">
        <v>253</v>
      </c>
      <c r="I8" s="272"/>
      <c r="J8" s="271" t="s">
        <v>254</v>
      </c>
      <c r="K8" s="272"/>
      <c r="L8" s="9"/>
      <c r="M8" s="9"/>
      <c r="N8" s="11"/>
      <c r="O8" s="11"/>
      <c r="P8" s="11"/>
      <c r="Q8" s="11"/>
    </row>
    <row r="9" spans="1:17" ht="67.5" customHeight="1" x14ac:dyDescent="0.25">
      <c r="A9" s="279" t="s">
        <v>106</v>
      </c>
      <c r="B9" s="257" t="s">
        <v>255</v>
      </c>
      <c r="C9" s="258"/>
      <c r="D9" s="257" t="s">
        <v>256</v>
      </c>
      <c r="E9" s="258"/>
      <c r="F9" s="257" t="s">
        <v>257</v>
      </c>
      <c r="G9" s="258"/>
      <c r="H9" s="257" t="s">
        <v>257</v>
      </c>
      <c r="I9" s="258"/>
      <c r="J9" s="257" t="s">
        <v>258</v>
      </c>
      <c r="K9" s="258"/>
      <c r="L9" s="9"/>
      <c r="M9" s="9"/>
      <c r="N9" s="11"/>
      <c r="O9" s="11"/>
      <c r="P9" s="11"/>
      <c r="Q9" s="11"/>
    </row>
    <row r="10" spans="1:17" ht="39.75" customHeight="1" x14ac:dyDescent="0.25">
      <c r="A10" s="301"/>
      <c r="B10" s="271"/>
      <c r="C10" s="272"/>
      <c r="D10" s="271" t="s">
        <v>259</v>
      </c>
      <c r="E10" s="272"/>
      <c r="F10" s="271" t="s">
        <v>260</v>
      </c>
      <c r="G10" s="272"/>
      <c r="H10" s="271" t="s">
        <v>261</v>
      </c>
      <c r="I10" s="272"/>
      <c r="J10" s="271" t="s">
        <v>262</v>
      </c>
      <c r="K10" s="272"/>
      <c r="L10" s="9"/>
      <c r="M10" s="9"/>
      <c r="N10" s="11"/>
      <c r="O10" s="11"/>
      <c r="P10" s="11"/>
      <c r="Q10" s="11"/>
    </row>
    <row r="11" spans="1:17" ht="51" customHeight="1" x14ac:dyDescent="0.25">
      <c r="A11" s="279" t="s">
        <v>114</v>
      </c>
      <c r="B11" s="257" t="s">
        <v>263</v>
      </c>
      <c r="C11" s="258"/>
      <c r="D11" s="257" t="s">
        <v>264</v>
      </c>
      <c r="E11" s="258"/>
      <c r="F11" s="257" t="s">
        <v>265</v>
      </c>
      <c r="G11" s="258"/>
      <c r="H11" s="257" t="s">
        <v>266</v>
      </c>
      <c r="I11" s="258"/>
      <c r="J11" s="257" t="s">
        <v>267</v>
      </c>
      <c r="K11" s="258"/>
      <c r="L11" s="9"/>
      <c r="M11" s="9"/>
      <c r="N11" s="11"/>
      <c r="O11" s="11"/>
      <c r="P11" s="11"/>
      <c r="Q11" s="11"/>
    </row>
    <row r="12" spans="1:17" ht="50.25" customHeight="1" x14ac:dyDescent="0.25">
      <c r="A12" s="301"/>
      <c r="B12" s="269" t="s">
        <v>268</v>
      </c>
      <c r="C12" s="270"/>
      <c r="D12" s="269" t="s">
        <v>269</v>
      </c>
      <c r="E12" s="270"/>
      <c r="F12" s="269" t="s">
        <v>270</v>
      </c>
      <c r="G12" s="270"/>
      <c r="H12" s="269" t="s">
        <v>271</v>
      </c>
      <c r="I12" s="270"/>
      <c r="J12" s="269" t="s">
        <v>272</v>
      </c>
      <c r="K12" s="270"/>
      <c r="L12" s="9"/>
      <c r="M12" s="9"/>
      <c r="N12" s="11"/>
      <c r="O12" s="11"/>
      <c r="P12" s="11"/>
      <c r="Q12" s="11"/>
    </row>
    <row r="13" spans="1:17" ht="38.25" customHeight="1" x14ac:dyDescent="0.25">
      <c r="A13" s="279" t="s">
        <v>123</v>
      </c>
      <c r="B13" s="257" t="s">
        <v>273</v>
      </c>
      <c r="C13" s="258"/>
      <c r="D13" s="263" t="s">
        <v>274</v>
      </c>
      <c r="E13" s="264"/>
      <c r="F13" s="257" t="s">
        <v>275</v>
      </c>
      <c r="G13" s="258"/>
      <c r="H13" s="263" t="s">
        <v>276</v>
      </c>
      <c r="I13" s="264"/>
      <c r="J13" s="257" t="s">
        <v>277</v>
      </c>
      <c r="K13" s="258"/>
      <c r="L13" s="9"/>
      <c r="M13" s="9"/>
      <c r="N13" s="11"/>
      <c r="O13" s="11"/>
      <c r="P13" s="11"/>
      <c r="Q13" s="11"/>
    </row>
    <row r="14" spans="1:17" ht="38.25" customHeight="1" x14ac:dyDescent="0.25">
      <c r="A14" s="280"/>
      <c r="B14" s="269" t="s">
        <v>278</v>
      </c>
      <c r="C14" s="270"/>
      <c r="D14" s="284" t="s">
        <v>279</v>
      </c>
      <c r="E14" s="266"/>
      <c r="F14" s="269"/>
      <c r="G14" s="270"/>
      <c r="H14" s="284"/>
      <c r="I14" s="266"/>
      <c r="J14" s="269"/>
      <c r="K14" s="270"/>
      <c r="L14" s="9"/>
      <c r="M14" s="9"/>
      <c r="N14" s="11"/>
      <c r="O14" s="11"/>
      <c r="P14" s="11"/>
      <c r="Q14" s="11"/>
    </row>
    <row r="15" spans="1:17" ht="33" customHeight="1" x14ac:dyDescent="0.25">
      <c r="A15" s="9"/>
      <c r="B15" s="333" t="s">
        <v>280</v>
      </c>
      <c r="C15" s="327"/>
      <c r="D15" s="327"/>
      <c r="E15" s="327"/>
      <c r="F15" s="327"/>
      <c r="G15" s="327"/>
      <c r="H15" s="327"/>
      <c r="I15" s="327"/>
      <c r="J15" s="327"/>
      <c r="K15" s="328"/>
      <c r="L15" s="9"/>
      <c r="M15" s="9"/>
      <c r="N15" s="11"/>
      <c r="O15" s="11"/>
      <c r="P15" s="11"/>
      <c r="Q15" s="11"/>
    </row>
    <row r="16" spans="1:17" ht="91.5" customHeight="1" x14ac:dyDescent="0.25">
      <c r="A16" s="279" t="s">
        <v>131</v>
      </c>
      <c r="B16" s="257" t="s">
        <v>281</v>
      </c>
      <c r="C16" s="258"/>
      <c r="D16" s="257" t="s">
        <v>282</v>
      </c>
      <c r="E16" s="258"/>
      <c r="F16" s="257" t="s">
        <v>283</v>
      </c>
      <c r="G16" s="258"/>
      <c r="H16" s="257" t="s">
        <v>284</v>
      </c>
      <c r="I16" s="258"/>
      <c r="J16" s="257" t="s">
        <v>285</v>
      </c>
      <c r="K16" s="258"/>
      <c r="L16" s="9"/>
      <c r="M16" s="9"/>
      <c r="N16" s="11"/>
      <c r="O16" s="11"/>
      <c r="P16" s="11"/>
      <c r="Q16" s="11"/>
    </row>
    <row r="17" spans="1:17" ht="47.25" customHeight="1" x14ac:dyDescent="0.25">
      <c r="A17" s="280"/>
      <c r="B17" s="297" t="s">
        <v>286</v>
      </c>
      <c r="C17" s="298"/>
      <c r="D17" s="297" t="s">
        <v>286</v>
      </c>
      <c r="E17" s="298"/>
      <c r="F17" s="297" t="s">
        <v>286</v>
      </c>
      <c r="G17" s="298"/>
      <c r="H17" s="297" t="s">
        <v>286</v>
      </c>
      <c r="I17" s="298"/>
      <c r="J17" s="297" t="s">
        <v>287</v>
      </c>
      <c r="K17" s="298"/>
      <c r="L17" s="9"/>
      <c r="M17" s="9"/>
      <c r="N17" s="11"/>
      <c r="O17" s="11"/>
      <c r="P17" s="11"/>
      <c r="Q17" s="11"/>
    </row>
    <row r="18" spans="1:17" ht="81.75" customHeight="1" x14ac:dyDescent="0.25">
      <c r="A18" s="279" t="s">
        <v>139</v>
      </c>
      <c r="B18" s="257" t="s">
        <v>288</v>
      </c>
      <c r="C18" s="258"/>
      <c r="D18" s="263" t="s">
        <v>289</v>
      </c>
      <c r="E18" s="264"/>
      <c r="F18" s="257" t="s">
        <v>290</v>
      </c>
      <c r="G18" s="258"/>
      <c r="H18" s="263" t="s">
        <v>291</v>
      </c>
      <c r="I18" s="264"/>
      <c r="J18" s="257" t="s">
        <v>292</v>
      </c>
      <c r="K18" s="258"/>
      <c r="L18" s="9"/>
      <c r="M18" s="9"/>
      <c r="N18" s="11"/>
      <c r="O18" s="11"/>
      <c r="P18" s="11"/>
      <c r="Q18" s="11"/>
    </row>
    <row r="19" spans="1:17" ht="38.25" customHeight="1" x14ac:dyDescent="0.3">
      <c r="A19" s="301"/>
      <c r="B19" s="297" t="s">
        <v>293</v>
      </c>
      <c r="C19" s="298"/>
      <c r="D19" s="297"/>
      <c r="E19" s="298"/>
      <c r="F19" s="297" t="s">
        <v>293</v>
      </c>
      <c r="G19" s="298"/>
      <c r="H19" s="297"/>
      <c r="I19" s="298"/>
      <c r="J19" s="297" t="s">
        <v>293</v>
      </c>
      <c r="K19" s="298"/>
      <c r="L19" s="9"/>
      <c r="M19" s="9"/>
      <c r="N19" s="12"/>
      <c r="O19" s="11"/>
      <c r="P19" s="11"/>
      <c r="Q19" s="11"/>
    </row>
    <row r="20" spans="1:17" ht="69" customHeight="1" x14ac:dyDescent="0.3">
      <c r="A20" s="279" t="s">
        <v>149</v>
      </c>
      <c r="B20" s="257" t="s">
        <v>294</v>
      </c>
      <c r="C20" s="258"/>
      <c r="D20" s="263" t="s">
        <v>295</v>
      </c>
      <c r="E20" s="264"/>
      <c r="F20" s="257" t="s">
        <v>296</v>
      </c>
      <c r="G20" s="258"/>
      <c r="H20" s="331" t="s">
        <v>297</v>
      </c>
      <c r="I20" s="332"/>
      <c r="J20" s="257" t="s">
        <v>297</v>
      </c>
      <c r="K20" s="258"/>
      <c r="L20" s="9"/>
      <c r="M20" s="9"/>
      <c r="N20" s="12"/>
      <c r="O20" s="11"/>
      <c r="P20" s="11"/>
      <c r="Q20" s="11"/>
    </row>
    <row r="21" spans="1:17" ht="157.5" customHeight="1" x14ac:dyDescent="0.3">
      <c r="A21" s="280"/>
      <c r="B21" s="269" t="s">
        <v>298</v>
      </c>
      <c r="C21" s="270"/>
      <c r="D21" s="329"/>
      <c r="E21" s="330"/>
      <c r="F21" s="269" t="s">
        <v>299</v>
      </c>
      <c r="G21" s="270"/>
      <c r="H21" s="284" t="s">
        <v>300</v>
      </c>
      <c r="I21" s="266"/>
      <c r="J21" s="269" t="s">
        <v>301</v>
      </c>
      <c r="K21" s="270"/>
      <c r="L21" s="9"/>
      <c r="M21" s="9"/>
      <c r="N21" s="12"/>
      <c r="O21" s="11"/>
      <c r="P21" s="11"/>
      <c r="Q21" s="11"/>
    </row>
    <row r="22" spans="1:17" ht="157.5" customHeight="1" x14ac:dyDescent="0.3">
      <c r="A22" s="130" t="s">
        <v>302</v>
      </c>
      <c r="B22" s="252" t="s">
        <v>303</v>
      </c>
      <c r="C22" s="252"/>
      <c r="D22" s="351" t="s">
        <v>304</v>
      </c>
      <c r="E22" s="351"/>
      <c r="F22" s="252" t="s">
        <v>305</v>
      </c>
      <c r="G22" s="252"/>
      <c r="H22" s="351"/>
      <c r="I22" s="351"/>
      <c r="J22" s="252" t="s">
        <v>306</v>
      </c>
      <c r="K22" s="252"/>
      <c r="L22" s="9"/>
      <c r="M22" s="9"/>
      <c r="N22" s="12"/>
      <c r="O22" s="11"/>
      <c r="P22" s="11"/>
      <c r="Q22" s="11"/>
    </row>
    <row r="23" spans="1:17" ht="33" customHeight="1" x14ac:dyDescent="0.25">
      <c r="A23" s="9"/>
      <c r="B23" s="326" t="s">
        <v>307</v>
      </c>
      <c r="C23" s="327"/>
      <c r="D23" s="327"/>
      <c r="E23" s="327"/>
      <c r="F23" s="327"/>
      <c r="G23" s="327"/>
      <c r="H23" s="327"/>
      <c r="I23" s="327"/>
      <c r="J23" s="327"/>
      <c r="K23" s="328"/>
      <c r="L23" s="9"/>
      <c r="M23" s="9"/>
      <c r="N23" s="11"/>
      <c r="O23" s="11"/>
      <c r="P23" s="11"/>
      <c r="Q23" s="11"/>
    </row>
    <row r="24" spans="1:17" ht="117" customHeight="1" x14ac:dyDescent="0.25">
      <c r="A24" s="279" t="s">
        <v>308</v>
      </c>
      <c r="B24" s="257" t="s">
        <v>309</v>
      </c>
      <c r="C24" s="258"/>
      <c r="D24" s="257" t="s">
        <v>310</v>
      </c>
      <c r="E24" s="258"/>
      <c r="F24" s="257" t="s">
        <v>311</v>
      </c>
      <c r="G24" s="258"/>
      <c r="H24" s="257" t="s">
        <v>311</v>
      </c>
      <c r="I24" s="258"/>
      <c r="J24" s="257" t="s">
        <v>312</v>
      </c>
      <c r="K24" s="258"/>
      <c r="L24" s="9"/>
      <c r="M24" s="9"/>
      <c r="N24" s="11"/>
      <c r="O24" s="11"/>
      <c r="P24" s="11"/>
      <c r="Q24" s="11"/>
    </row>
    <row r="25" spans="1:17" ht="60" customHeight="1" x14ac:dyDescent="0.25">
      <c r="A25" s="301"/>
      <c r="B25" s="271" t="s">
        <v>313</v>
      </c>
      <c r="C25" s="272"/>
      <c r="D25" s="271" t="s">
        <v>314</v>
      </c>
      <c r="E25" s="272"/>
      <c r="F25" s="271" t="s">
        <v>315</v>
      </c>
      <c r="G25" s="272"/>
      <c r="H25" s="271" t="s">
        <v>316</v>
      </c>
      <c r="I25" s="272"/>
      <c r="J25" s="271" t="s">
        <v>317</v>
      </c>
      <c r="K25" s="272"/>
      <c r="L25" s="9"/>
      <c r="M25" s="9"/>
      <c r="N25" s="11"/>
      <c r="O25" s="11"/>
      <c r="P25" s="11"/>
      <c r="Q25" s="11"/>
    </row>
    <row r="26" spans="1:17" ht="41.25" customHeight="1" x14ac:dyDescent="0.25">
      <c r="A26" s="279" t="s">
        <v>318</v>
      </c>
      <c r="B26" s="257" t="s">
        <v>319</v>
      </c>
      <c r="C26" s="258"/>
      <c r="D26" s="257" t="s">
        <v>320</v>
      </c>
      <c r="E26" s="258"/>
      <c r="F26" s="257" t="s">
        <v>321</v>
      </c>
      <c r="G26" s="258"/>
      <c r="H26" s="257" t="s">
        <v>322</v>
      </c>
      <c r="I26" s="258"/>
      <c r="J26" s="257" t="s">
        <v>323</v>
      </c>
      <c r="K26" s="258"/>
      <c r="L26" s="9"/>
      <c r="M26" s="9"/>
      <c r="N26" s="11"/>
      <c r="O26" s="11"/>
      <c r="P26" s="11"/>
      <c r="Q26" s="11"/>
    </row>
    <row r="27" spans="1:17" ht="69.75" customHeight="1" x14ac:dyDescent="0.25">
      <c r="A27" s="301"/>
      <c r="B27" s="269" t="s">
        <v>324</v>
      </c>
      <c r="C27" s="270"/>
      <c r="D27" s="269" t="s">
        <v>325</v>
      </c>
      <c r="E27" s="270"/>
      <c r="F27" s="269" t="s">
        <v>326</v>
      </c>
      <c r="G27" s="270"/>
      <c r="H27" s="269"/>
      <c r="I27" s="270"/>
      <c r="J27" s="269"/>
      <c r="K27" s="270"/>
      <c r="L27" s="9"/>
      <c r="M27" s="9"/>
      <c r="N27" s="11"/>
      <c r="O27" s="11"/>
      <c r="P27" s="11"/>
      <c r="Q27" s="11"/>
    </row>
    <row r="28" spans="1:17" ht="42" customHeight="1" x14ac:dyDescent="0.25">
      <c r="A28" s="279" t="s">
        <v>327</v>
      </c>
      <c r="B28" s="257" t="s">
        <v>328</v>
      </c>
      <c r="C28" s="258"/>
      <c r="D28" s="257" t="s">
        <v>329</v>
      </c>
      <c r="E28" s="258"/>
      <c r="F28" s="257" t="s">
        <v>330</v>
      </c>
      <c r="G28" s="258"/>
      <c r="H28" s="257" t="s">
        <v>331</v>
      </c>
      <c r="I28" s="258"/>
      <c r="J28" s="257" t="s">
        <v>332</v>
      </c>
      <c r="K28" s="258"/>
      <c r="L28" s="9"/>
      <c r="M28" s="9"/>
      <c r="N28" s="11"/>
      <c r="O28" s="11"/>
      <c r="P28" s="11"/>
      <c r="Q28" s="11"/>
    </row>
    <row r="29" spans="1:17" ht="42" customHeight="1" x14ac:dyDescent="0.25">
      <c r="A29" s="280"/>
      <c r="B29" s="269"/>
      <c r="C29" s="270"/>
      <c r="D29" s="269"/>
      <c r="E29" s="270"/>
      <c r="F29" s="269"/>
      <c r="G29" s="270"/>
      <c r="H29" s="269"/>
      <c r="I29" s="270"/>
      <c r="J29" s="269"/>
      <c r="K29" s="270"/>
      <c r="L29" s="9"/>
      <c r="M29" s="9"/>
      <c r="N29" s="11"/>
      <c r="O29" s="11"/>
      <c r="P29" s="11"/>
      <c r="Q29" s="11"/>
    </row>
    <row r="30" spans="1:17" ht="114" customHeight="1" x14ac:dyDescent="0.25">
      <c r="A30" s="279" t="s">
        <v>333</v>
      </c>
      <c r="B30" s="257" t="s">
        <v>334</v>
      </c>
      <c r="C30" s="258"/>
      <c r="D30" s="263" t="s">
        <v>335</v>
      </c>
      <c r="E30" s="264"/>
      <c r="F30" s="257" t="s">
        <v>336</v>
      </c>
      <c r="G30" s="258"/>
      <c r="H30" s="263" t="s">
        <v>337</v>
      </c>
      <c r="I30" s="264"/>
      <c r="J30" s="257" t="s">
        <v>338</v>
      </c>
      <c r="K30" s="258"/>
      <c r="L30" s="9"/>
      <c r="M30" s="9"/>
      <c r="N30" s="11"/>
      <c r="O30" s="11"/>
      <c r="P30" s="11"/>
      <c r="Q30" s="11"/>
    </row>
    <row r="31" spans="1:17" ht="42" customHeight="1" x14ac:dyDescent="0.25">
      <c r="A31" s="280"/>
      <c r="B31" s="297" t="s">
        <v>339</v>
      </c>
      <c r="C31" s="298"/>
      <c r="D31" s="284"/>
      <c r="E31" s="266"/>
      <c r="F31" s="297" t="s">
        <v>339</v>
      </c>
      <c r="G31" s="298"/>
      <c r="H31" s="284"/>
      <c r="I31" s="266"/>
      <c r="J31" s="297" t="s">
        <v>339</v>
      </c>
      <c r="K31" s="298"/>
      <c r="L31" s="9"/>
      <c r="M31" s="9"/>
      <c r="N31" s="11"/>
      <c r="O31" s="11"/>
      <c r="P31" s="11"/>
      <c r="Q31" s="11"/>
    </row>
    <row r="32" spans="1:17" ht="118.5" customHeight="1" x14ac:dyDescent="0.25">
      <c r="A32" s="279" t="s">
        <v>340</v>
      </c>
      <c r="B32" s="257" t="s">
        <v>341</v>
      </c>
      <c r="C32" s="258"/>
      <c r="D32" s="334"/>
      <c r="E32" s="335"/>
      <c r="F32" s="257" t="s">
        <v>342</v>
      </c>
      <c r="G32" s="258"/>
      <c r="H32" s="334" t="s">
        <v>343</v>
      </c>
      <c r="I32" s="335"/>
      <c r="J32" s="257" t="s">
        <v>344</v>
      </c>
      <c r="K32" s="258"/>
      <c r="L32" s="9"/>
      <c r="M32" s="9"/>
      <c r="N32" s="11"/>
      <c r="O32" s="11"/>
      <c r="P32" s="11"/>
      <c r="Q32" s="11"/>
    </row>
    <row r="33" spans="1:17" ht="53.25" customHeight="1" x14ac:dyDescent="0.25">
      <c r="A33" s="280"/>
      <c r="B33" s="297" t="s">
        <v>345</v>
      </c>
      <c r="C33" s="298"/>
      <c r="D33" s="347"/>
      <c r="E33" s="348"/>
      <c r="F33" s="297" t="s">
        <v>345</v>
      </c>
      <c r="G33" s="298"/>
      <c r="H33" s="347"/>
      <c r="I33" s="348"/>
      <c r="J33" s="269"/>
      <c r="K33" s="270"/>
      <c r="L33" s="9"/>
      <c r="M33" s="9"/>
      <c r="N33" s="11"/>
      <c r="O33" s="11"/>
      <c r="P33" s="11"/>
      <c r="Q33" s="11"/>
    </row>
    <row r="34" spans="1:17" ht="53.25" customHeight="1" x14ac:dyDescent="0.25">
      <c r="A34" s="279" t="s">
        <v>346</v>
      </c>
      <c r="B34" s="263" t="s">
        <v>347</v>
      </c>
      <c r="C34" s="264"/>
      <c r="D34" s="263" t="s">
        <v>348</v>
      </c>
      <c r="E34" s="264"/>
      <c r="F34" s="263" t="s">
        <v>349</v>
      </c>
      <c r="G34" s="264"/>
      <c r="H34" s="263" t="s">
        <v>350</v>
      </c>
      <c r="I34" s="264"/>
      <c r="J34" s="263" t="s">
        <v>351</v>
      </c>
      <c r="K34" s="264"/>
      <c r="L34" s="9"/>
      <c r="M34" s="9"/>
      <c r="N34" s="11"/>
      <c r="O34" s="11"/>
      <c r="P34" s="11"/>
      <c r="Q34" s="11"/>
    </row>
    <row r="35" spans="1:17" ht="53.25" customHeight="1" x14ac:dyDescent="0.25">
      <c r="A35" s="280"/>
      <c r="B35" s="289" t="s">
        <v>352</v>
      </c>
      <c r="C35" s="290"/>
      <c r="D35" s="289" t="s">
        <v>353</v>
      </c>
      <c r="E35" s="290"/>
      <c r="F35" s="289" t="s">
        <v>354</v>
      </c>
      <c r="G35" s="290"/>
      <c r="H35" s="284" t="s">
        <v>355</v>
      </c>
      <c r="I35" s="266"/>
      <c r="J35" s="284" t="s">
        <v>356</v>
      </c>
      <c r="K35" s="266"/>
      <c r="L35" s="9"/>
      <c r="M35" s="9"/>
      <c r="N35" s="11"/>
      <c r="O35" s="11"/>
      <c r="P35" s="11"/>
      <c r="Q35" s="11"/>
    </row>
    <row r="36" spans="1:17" ht="37.5" customHeight="1" x14ac:dyDescent="0.25">
      <c r="A36" s="9"/>
      <c r="B36" s="333" t="s">
        <v>357</v>
      </c>
      <c r="C36" s="327"/>
      <c r="D36" s="327"/>
      <c r="E36" s="327"/>
      <c r="F36" s="327"/>
      <c r="G36" s="327"/>
      <c r="H36" s="327"/>
      <c r="I36" s="327"/>
      <c r="J36" s="327"/>
      <c r="K36" s="328"/>
      <c r="L36" s="9"/>
      <c r="M36" s="9"/>
      <c r="N36" s="11"/>
      <c r="O36" s="11"/>
      <c r="P36" s="11"/>
      <c r="Q36" s="11"/>
    </row>
    <row r="37" spans="1:17" ht="156" customHeight="1" x14ac:dyDescent="0.25">
      <c r="A37" s="279" t="s">
        <v>358</v>
      </c>
      <c r="B37" s="257" t="s">
        <v>359</v>
      </c>
      <c r="C37" s="258"/>
      <c r="D37" s="257" t="s">
        <v>360</v>
      </c>
      <c r="E37" s="258"/>
      <c r="F37" s="257" t="s">
        <v>361</v>
      </c>
      <c r="G37" s="258"/>
      <c r="H37" s="257" t="s">
        <v>362</v>
      </c>
      <c r="I37" s="258"/>
      <c r="J37" s="257" t="s">
        <v>363</v>
      </c>
      <c r="K37" s="258"/>
      <c r="L37" s="9"/>
      <c r="M37" s="9"/>
      <c r="N37" s="11"/>
      <c r="O37" s="11"/>
      <c r="P37" s="11"/>
      <c r="Q37" s="11"/>
    </row>
    <row r="38" spans="1:17" ht="42.75" customHeight="1" x14ac:dyDescent="0.25">
      <c r="A38" s="280"/>
      <c r="B38" s="269"/>
      <c r="C38" s="270"/>
      <c r="D38" s="269"/>
      <c r="E38" s="270"/>
      <c r="F38" s="269"/>
      <c r="G38" s="270"/>
      <c r="H38" s="269"/>
      <c r="I38" s="270"/>
      <c r="J38" s="269"/>
      <c r="K38" s="270"/>
      <c r="L38" s="9"/>
      <c r="M38" s="9"/>
      <c r="N38" s="11"/>
      <c r="O38" s="11"/>
      <c r="P38" s="11"/>
      <c r="Q38" s="11"/>
    </row>
    <row r="39" spans="1:17" ht="78" customHeight="1" x14ac:dyDescent="0.25">
      <c r="A39" s="279" t="s">
        <v>364</v>
      </c>
      <c r="B39" s="257" t="s">
        <v>365</v>
      </c>
      <c r="C39" s="258"/>
      <c r="D39" s="257" t="s">
        <v>366</v>
      </c>
      <c r="E39" s="258"/>
      <c r="F39" s="257" t="s">
        <v>367</v>
      </c>
      <c r="G39" s="258"/>
      <c r="H39" s="257" t="s">
        <v>368</v>
      </c>
      <c r="I39" s="258"/>
      <c r="J39" s="257" t="s">
        <v>369</v>
      </c>
      <c r="K39" s="258"/>
      <c r="L39" s="9"/>
      <c r="M39" s="9"/>
      <c r="N39" s="11"/>
      <c r="O39" s="11"/>
      <c r="P39" s="11"/>
      <c r="Q39" s="11"/>
    </row>
    <row r="40" spans="1:17" ht="37.5" customHeight="1" x14ac:dyDescent="0.25">
      <c r="A40" s="280"/>
      <c r="B40" s="340"/>
      <c r="C40" s="341"/>
      <c r="D40" s="259" t="s">
        <v>370</v>
      </c>
      <c r="E40" s="260"/>
      <c r="F40" s="259" t="s">
        <v>370</v>
      </c>
      <c r="G40" s="260"/>
      <c r="H40" s="259" t="s">
        <v>370</v>
      </c>
      <c r="I40" s="260"/>
      <c r="J40" s="259" t="s">
        <v>370</v>
      </c>
      <c r="K40" s="260"/>
      <c r="L40" s="9"/>
      <c r="M40" s="9"/>
      <c r="N40" s="11"/>
      <c r="O40" s="11"/>
      <c r="P40" s="11"/>
      <c r="Q40" s="11"/>
    </row>
    <row r="41" spans="1:17" ht="123" customHeight="1" x14ac:dyDescent="0.25">
      <c r="A41" s="279" t="s">
        <v>371</v>
      </c>
      <c r="B41" s="257" t="s">
        <v>372</v>
      </c>
      <c r="C41" s="258"/>
      <c r="D41" s="334"/>
      <c r="E41" s="335"/>
      <c r="F41" s="257" t="s">
        <v>373</v>
      </c>
      <c r="G41" s="258"/>
      <c r="H41" s="336"/>
      <c r="I41" s="337"/>
      <c r="J41" s="257" t="s">
        <v>374</v>
      </c>
      <c r="K41" s="258"/>
      <c r="L41" s="9"/>
      <c r="M41" s="9"/>
      <c r="N41" s="11"/>
      <c r="O41" s="11"/>
      <c r="P41" s="11"/>
      <c r="Q41" s="11"/>
    </row>
    <row r="42" spans="1:17" ht="144" customHeight="1" x14ac:dyDescent="0.25">
      <c r="A42" s="280"/>
      <c r="B42" s="340"/>
      <c r="C42" s="341"/>
      <c r="D42" s="338"/>
      <c r="E42" s="339"/>
      <c r="F42" s="342" t="s">
        <v>375</v>
      </c>
      <c r="G42" s="260"/>
      <c r="H42" s="349"/>
      <c r="I42" s="350"/>
      <c r="J42" s="342" t="s">
        <v>376</v>
      </c>
      <c r="K42" s="260"/>
      <c r="L42" s="9"/>
      <c r="M42" s="9"/>
      <c r="N42" s="11"/>
      <c r="O42" s="11"/>
      <c r="P42" s="11"/>
      <c r="Q42" s="11"/>
    </row>
    <row r="43" spans="1:17" ht="174.75" customHeight="1" x14ac:dyDescent="0.25">
      <c r="A43" s="279" t="s">
        <v>377</v>
      </c>
      <c r="B43" s="257" t="s">
        <v>378</v>
      </c>
      <c r="C43" s="258"/>
      <c r="D43" s="334"/>
      <c r="E43" s="335"/>
      <c r="F43" s="257" t="s">
        <v>379</v>
      </c>
      <c r="G43" s="258"/>
      <c r="H43" s="336"/>
      <c r="I43" s="337"/>
      <c r="J43" s="257" t="s">
        <v>380</v>
      </c>
      <c r="K43" s="258"/>
      <c r="L43" s="9"/>
      <c r="M43" s="9"/>
      <c r="N43" s="11"/>
      <c r="O43" s="11"/>
      <c r="P43" s="11"/>
      <c r="Q43" s="11"/>
    </row>
    <row r="44" spans="1:17" ht="44.25" customHeight="1" x14ac:dyDescent="0.25">
      <c r="A44" s="280"/>
      <c r="B44" s="259" t="s">
        <v>381</v>
      </c>
      <c r="C44" s="260"/>
      <c r="D44" s="343"/>
      <c r="E44" s="344"/>
      <c r="F44" s="259" t="s">
        <v>381</v>
      </c>
      <c r="G44" s="260"/>
      <c r="H44" s="345"/>
      <c r="I44" s="346"/>
      <c r="J44" s="259" t="s">
        <v>381</v>
      </c>
      <c r="K44" s="260"/>
      <c r="L44" s="9"/>
      <c r="M44" s="9"/>
      <c r="N44" s="11"/>
      <c r="O44" s="11"/>
      <c r="P44" s="11"/>
      <c r="Q44" s="11"/>
    </row>
    <row r="45" spans="1:17" ht="201" customHeight="1" x14ac:dyDescent="0.25">
      <c r="A45" s="279" t="s">
        <v>382</v>
      </c>
      <c r="B45" s="257" t="s">
        <v>383</v>
      </c>
      <c r="C45" s="258"/>
      <c r="D45" s="334"/>
      <c r="E45" s="335"/>
      <c r="F45" s="257" t="s">
        <v>384</v>
      </c>
      <c r="G45" s="258"/>
      <c r="H45" s="336"/>
      <c r="I45" s="337"/>
      <c r="J45" s="257" t="s">
        <v>385</v>
      </c>
      <c r="K45" s="258"/>
      <c r="L45" s="9"/>
      <c r="M45" s="9"/>
      <c r="N45" s="11"/>
      <c r="O45" s="11"/>
      <c r="P45" s="11"/>
      <c r="Q45" s="11"/>
    </row>
    <row r="46" spans="1:17" ht="91.5" customHeight="1" x14ac:dyDescent="0.25">
      <c r="A46" s="280"/>
      <c r="B46" s="259"/>
      <c r="C46" s="260"/>
      <c r="D46" s="343"/>
      <c r="E46" s="344"/>
      <c r="F46" s="342" t="s">
        <v>386</v>
      </c>
      <c r="G46" s="260"/>
      <c r="H46" s="345"/>
      <c r="I46" s="346"/>
      <c r="J46" s="342" t="s">
        <v>386</v>
      </c>
      <c r="K46" s="260"/>
      <c r="L46" s="9"/>
      <c r="M46" s="9"/>
      <c r="N46" s="11"/>
      <c r="O46" s="11"/>
      <c r="P46" s="11"/>
      <c r="Q46" s="11"/>
    </row>
    <row r="47" spans="1:17" ht="85.5" customHeight="1" x14ac:dyDescent="0.25">
      <c r="A47" s="279" t="s">
        <v>387</v>
      </c>
      <c r="B47" s="257" t="s">
        <v>388</v>
      </c>
      <c r="C47" s="258"/>
      <c r="D47" s="334"/>
      <c r="E47" s="335"/>
      <c r="F47" s="257" t="s">
        <v>389</v>
      </c>
      <c r="G47" s="258"/>
      <c r="H47" s="336"/>
      <c r="I47" s="337"/>
      <c r="J47" s="257" t="s">
        <v>390</v>
      </c>
      <c r="K47" s="258"/>
      <c r="L47" s="9"/>
      <c r="M47" s="9"/>
      <c r="N47" s="11"/>
      <c r="O47" s="11"/>
      <c r="P47" s="11"/>
      <c r="Q47" s="11"/>
    </row>
    <row r="48" spans="1:17" ht="39.75" customHeight="1" x14ac:dyDescent="0.25">
      <c r="A48" s="280"/>
      <c r="B48" s="259" t="s">
        <v>391</v>
      </c>
      <c r="C48" s="260"/>
      <c r="D48" s="343"/>
      <c r="E48" s="344"/>
      <c r="F48" s="259" t="s">
        <v>391</v>
      </c>
      <c r="G48" s="260"/>
      <c r="H48" s="345"/>
      <c r="I48" s="346"/>
      <c r="J48" s="259" t="s">
        <v>391</v>
      </c>
      <c r="K48" s="260"/>
      <c r="L48" s="9"/>
      <c r="M48" s="9"/>
      <c r="N48" s="11"/>
      <c r="O48" s="11"/>
      <c r="P48" s="11"/>
      <c r="Q48" s="11"/>
    </row>
    <row r="49" spans="1:17" ht="21" customHeight="1" x14ac:dyDescent="0.25">
      <c r="A49" s="9"/>
      <c r="B49" s="9"/>
      <c r="C49" s="9"/>
      <c r="D49" s="9"/>
      <c r="E49" s="9"/>
      <c r="F49" s="9"/>
      <c r="G49" s="9"/>
      <c r="H49" s="9"/>
      <c r="I49" s="9"/>
      <c r="J49" s="9"/>
      <c r="K49" s="9"/>
      <c r="L49" s="9"/>
      <c r="M49" s="9"/>
      <c r="N49" s="11"/>
      <c r="O49" s="11"/>
      <c r="P49" s="11"/>
      <c r="Q49" s="11"/>
    </row>
    <row r="50" spans="1:17" ht="38.25" customHeight="1" x14ac:dyDescent="0.25">
      <c r="A50" s="9"/>
      <c r="B50" s="9"/>
      <c r="C50" s="9"/>
      <c r="D50" s="9"/>
      <c r="E50" s="9"/>
      <c r="F50" s="9"/>
      <c r="G50" s="9"/>
      <c r="H50" s="9"/>
      <c r="I50" s="9"/>
      <c r="J50" s="9"/>
      <c r="K50" s="9"/>
      <c r="L50" s="9"/>
      <c r="M50" s="9"/>
      <c r="N50" s="11"/>
      <c r="O50" s="11"/>
      <c r="P50" s="11"/>
      <c r="Q50" s="11"/>
    </row>
    <row r="51" spans="1:17" ht="38.25" customHeight="1" x14ac:dyDescent="0.25">
      <c r="A51" s="9"/>
      <c r="B51" s="9"/>
      <c r="C51" s="9"/>
      <c r="D51" s="9"/>
      <c r="E51" s="9"/>
      <c r="F51" s="9"/>
      <c r="G51" s="9"/>
      <c r="H51" s="9"/>
      <c r="I51" s="9"/>
      <c r="J51" s="9"/>
      <c r="K51" s="9"/>
      <c r="L51" s="9"/>
      <c r="M51" s="9"/>
      <c r="N51" s="11"/>
      <c r="O51" s="11"/>
      <c r="P51" s="11"/>
      <c r="Q51" s="11"/>
    </row>
    <row r="52" spans="1:17" ht="38.25" customHeight="1" x14ac:dyDescent="0.25">
      <c r="A52" s="9"/>
      <c r="B52" s="9"/>
      <c r="C52" s="9"/>
      <c r="D52" s="9"/>
      <c r="E52" s="9"/>
      <c r="F52" s="9"/>
      <c r="G52" s="9"/>
      <c r="H52" s="9"/>
      <c r="I52" s="9"/>
      <c r="J52" s="9"/>
      <c r="K52" s="9"/>
      <c r="L52" s="9"/>
      <c r="M52" s="9"/>
      <c r="N52" s="11"/>
      <c r="O52" s="11"/>
      <c r="P52" s="11"/>
      <c r="Q52" s="11"/>
    </row>
    <row r="53" spans="1:17" ht="38.25" customHeight="1" x14ac:dyDescent="0.25">
      <c r="A53" s="9"/>
      <c r="B53" s="9"/>
      <c r="C53" s="9"/>
      <c r="D53" s="9"/>
      <c r="E53" s="9"/>
      <c r="F53" s="9"/>
      <c r="G53" s="9"/>
      <c r="H53" s="9"/>
      <c r="I53" s="9"/>
      <c r="J53" s="9"/>
      <c r="K53" s="9"/>
      <c r="L53" s="9"/>
      <c r="M53" s="9"/>
      <c r="N53" s="11"/>
      <c r="O53" s="11"/>
      <c r="P53" s="11"/>
      <c r="Q53" s="11"/>
    </row>
    <row r="54" spans="1:17" ht="38.25" customHeight="1" x14ac:dyDescent="0.25">
      <c r="A54" s="9"/>
      <c r="B54" s="9"/>
      <c r="C54" s="9"/>
      <c r="D54" s="9"/>
      <c r="E54" s="9"/>
      <c r="F54" s="9"/>
      <c r="G54" s="9"/>
      <c r="H54" s="9"/>
      <c r="I54" s="9"/>
      <c r="J54" s="9"/>
      <c r="K54" s="9"/>
      <c r="L54" s="9"/>
      <c r="M54" s="9"/>
      <c r="N54" s="11"/>
      <c r="O54" s="11"/>
      <c r="P54" s="11"/>
      <c r="Q54" s="11"/>
    </row>
    <row r="55" spans="1:17" ht="38.25" customHeight="1" x14ac:dyDescent="0.25">
      <c r="A55" s="9"/>
      <c r="B55" s="9"/>
      <c r="C55" s="9"/>
      <c r="D55" s="9"/>
      <c r="E55" s="9"/>
      <c r="F55" s="9"/>
      <c r="G55" s="9"/>
      <c r="H55" s="9"/>
      <c r="I55" s="9"/>
      <c r="J55" s="9"/>
      <c r="K55" s="9"/>
      <c r="L55" s="9"/>
      <c r="M55" s="9"/>
      <c r="N55" s="11"/>
      <c r="O55" s="11"/>
      <c r="P55" s="11"/>
      <c r="Q55" s="11"/>
    </row>
    <row r="56" spans="1:17" ht="38.25" customHeight="1" x14ac:dyDescent="0.25">
      <c r="A56" s="9"/>
      <c r="B56" s="9"/>
      <c r="C56" s="9"/>
      <c r="D56" s="9"/>
      <c r="E56" s="9"/>
      <c r="F56" s="9"/>
      <c r="G56" s="9"/>
      <c r="H56" s="9"/>
      <c r="I56" s="9"/>
      <c r="J56" s="9"/>
      <c r="K56" s="9"/>
      <c r="L56" s="9"/>
      <c r="M56" s="9"/>
      <c r="N56" s="11"/>
      <c r="O56" s="11"/>
      <c r="P56" s="11"/>
      <c r="Q56" s="11"/>
    </row>
    <row r="57" spans="1:17" ht="38.25" customHeight="1" x14ac:dyDescent="0.25">
      <c r="A57" s="9"/>
      <c r="B57" s="9"/>
      <c r="C57" s="9"/>
      <c r="D57" s="9"/>
      <c r="E57" s="9"/>
      <c r="F57" s="9"/>
      <c r="G57" s="9"/>
      <c r="H57" s="9"/>
      <c r="I57" s="9"/>
      <c r="J57" s="9"/>
      <c r="K57" s="9"/>
      <c r="L57" s="9"/>
      <c r="M57" s="9"/>
      <c r="N57" s="11"/>
      <c r="O57" s="11"/>
      <c r="P57" s="11"/>
      <c r="Q57" s="11"/>
    </row>
    <row r="58" spans="1:17" ht="38.25" customHeight="1" x14ac:dyDescent="0.25">
      <c r="A58" s="9"/>
      <c r="B58" s="9"/>
      <c r="C58" s="9"/>
      <c r="D58" s="9"/>
      <c r="E58" s="9"/>
      <c r="F58" s="9"/>
      <c r="G58" s="9"/>
      <c r="H58" s="9"/>
      <c r="I58" s="9"/>
      <c r="J58" s="9"/>
      <c r="K58" s="9"/>
      <c r="L58" s="9"/>
      <c r="M58" s="9"/>
      <c r="N58" s="11"/>
      <c r="O58" s="11"/>
      <c r="P58" s="11"/>
      <c r="Q58" s="11"/>
    </row>
    <row r="59" spans="1:17" ht="38.25" customHeight="1" x14ac:dyDescent="0.25">
      <c r="A59" s="9"/>
      <c r="B59" s="9"/>
      <c r="C59" s="9"/>
      <c r="D59" s="9"/>
      <c r="E59" s="9"/>
      <c r="F59" s="9"/>
      <c r="G59" s="9"/>
      <c r="H59" s="9"/>
      <c r="I59" s="9"/>
      <c r="J59" s="9"/>
      <c r="K59" s="9"/>
      <c r="L59" s="9"/>
      <c r="M59" s="9"/>
      <c r="N59" s="11"/>
      <c r="O59" s="11"/>
      <c r="P59" s="11"/>
      <c r="Q59" s="11"/>
    </row>
    <row r="60" spans="1:17" ht="38.25" customHeight="1" x14ac:dyDescent="0.25">
      <c r="A60" s="9"/>
      <c r="B60" s="9"/>
      <c r="C60" s="9"/>
      <c r="D60" s="9"/>
      <c r="E60" s="9"/>
      <c r="F60" s="9"/>
      <c r="G60" s="9"/>
      <c r="H60" s="9"/>
      <c r="I60" s="9"/>
      <c r="J60" s="9"/>
      <c r="K60" s="9"/>
      <c r="L60" s="9"/>
      <c r="M60" s="9"/>
      <c r="N60" s="11"/>
      <c r="O60" s="11"/>
      <c r="P60" s="11"/>
      <c r="Q60" s="11"/>
    </row>
    <row r="61" spans="1:17" x14ac:dyDescent="0.25">
      <c r="A61" s="11"/>
      <c r="B61" s="11"/>
      <c r="C61" s="11"/>
      <c r="D61" s="11"/>
      <c r="E61" s="11"/>
      <c r="F61" s="11"/>
      <c r="G61" s="11"/>
      <c r="H61" s="11"/>
      <c r="I61" s="11"/>
      <c r="J61" s="11"/>
      <c r="K61" s="11"/>
      <c r="L61" s="11"/>
      <c r="M61" s="11"/>
      <c r="N61" s="11"/>
      <c r="O61" s="11"/>
      <c r="P61" s="11"/>
      <c r="Q61" s="11"/>
    </row>
    <row r="62" spans="1:17" s="11" customFormat="1" x14ac:dyDescent="0.25"/>
    <row r="63" spans="1:17" s="11" customFormat="1" x14ac:dyDescent="0.25"/>
    <row r="64" spans="1:17" s="11" customFormat="1" x14ac:dyDescent="0.25"/>
    <row r="65" s="11" customFormat="1" x14ac:dyDescent="0.25"/>
    <row r="66" s="11" customFormat="1" x14ac:dyDescent="0.25"/>
    <row r="67" s="11" customFormat="1" x14ac:dyDescent="0.25"/>
    <row r="68" s="11" customFormat="1" x14ac:dyDescent="0.25"/>
    <row r="69" s="11" customFormat="1" x14ac:dyDescent="0.25"/>
    <row r="70" s="11" customFormat="1" x14ac:dyDescent="0.25"/>
    <row r="71" s="11" customFormat="1" x14ac:dyDescent="0.25"/>
    <row r="72" s="11" customFormat="1" x14ac:dyDescent="0.25"/>
    <row r="73" s="11" customFormat="1" x14ac:dyDescent="0.25"/>
    <row r="74" s="11" customFormat="1" x14ac:dyDescent="0.25"/>
    <row r="75" s="11" customFormat="1" x14ac:dyDescent="0.25"/>
    <row r="76" s="11" customFormat="1" x14ac:dyDescent="0.25"/>
    <row r="77" s="11" customFormat="1" x14ac:dyDescent="0.25"/>
    <row r="78" s="11" customFormat="1" x14ac:dyDescent="0.25"/>
    <row r="79" s="11" customFormat="1" x14ac:dyDescent="0.25"/>
    <row r="80" s="11" customFormat="1" x14ac:dyDescent="0.25"/>
    <row r="81" s="11" customFormat="1" x14ac:dyDescent="0.25"/>
    <row r="82" s="11" customFormat="1" x14ac:dyDescent="0.25"/>
    <row r="83" s="11" customFormat="1" x14ac:dyDescent="0.25"/>
    <row r="84" s="11" customFormat="1" x14ac:dyDescent="0.25"/>
    <row r="85" s="11" customFormat="1" x14ac:dyDescent="0.25"/>
    <row r="86" s="11" customFormat="1" x14ac:dyDescent="0.25"/>
    <row r="87" s="11" customFormat="1" x14ac:dyDescent="0.25"/>
    <row r="88" s="11" customFormat="1" x14ac:dyDescent="0.25"/>
    <row r="89" s="11" customFormat="1" x14ac:dyDescent="0.25"/>
    <row r="90" s="11" customFormat="1" x14ac:dyDescent="0.25"/>
    <row r="91" s="11" customFormat="1" x14ac:dyDescent="0.25"/>
    <row r="92" s="11" customFormat="1" x14ac:dyDescent="0.25"/>
    <row r="93" s="11" customFormat="1" x14ac:dyDescent="0.25"/>
    <row r="94" s="11" customFormat="1" x14ac:dyDescent="0.25"/>
    <row r="95" s="11" customFormat="1" x14ac:dyDescent="0.25"/>
    <row r="96" s="11" customFormat="1" x14ac:dyDescent="0.25"/>
    <row r="97" s="11" customFormat="1" x14ac:dyDescent="0.25"/>
    <row r="98" s="11" customFormat="1" x14ac:dyDescent="0.25"/>
    <row r="99" s="11" customFormat="1" x14ac:dyDescent="0.25"/>
  </sheetData>
  <mergeCells count="221">
    <mergeCell ref="J47:K47"/>
    <mergeCell ref="J48:K48"/>
    <mergeCell ref="B22:C22"/>
    <mergeCell ref="D22:E22"/>
    <mergeCell ref="F22:G22"/>
    <mergeCell ref="H22:I22"/>
    <mergeCell ref="J22:K22"/>
    <mergeCell ref="B45:C45"/>
    <mergeCell ref="B46:C46"/>
    <mergeCell ref="F45:G45"/>
    <mergeCell ref="F46:G46"/>
    <mergeCell ref="J45:K45"/>
    <mergeCell ref="B32:C32"/>
    <mergeCell ref="D28:E29"/>
    <mergeCell ref="H28:I29"/>
    <mergeCell ref="B42:C42"/>
    <mergeCell ref="B44:C44"/>
    <mergeCell ref="F25:G25"/>
    <mergeCell ref="H25:I25"/>
    <mergeCell ref="J24:K24"/>
    <mergeCell ref="F27:G27"/>
    <mergeCell ref="B35:C35"/>
    <mergeCell ref="F35:G35"/>
    <mergeCell ref="H35:I35"/>
    <mergeCell ref="D46:E46"/>
    <mergeCell ref="H45:I45"/>
    <mergeCell ref="H46:I46"/>
    <mergeCell ref="J46:K46"/>
    <mergeCell ref="H31:I31"/>
    <mergeCell ref="F33:G33"/>
    <mergeCell ref="H33:I33"/>
    <mergeCell ref="F32:G32"/>
    <mergeCell ref="H32:I32"/>
    <mergeCell ref="H34:I34"/>
    <mergeCell ref="F43:G43"/>
    <mergeCell ref="F44:G44"/>
    <mergeCell ref="J40:K40"/>
    <mergeCell ref="H44:I44"/>
    <mergeCell ref="H42:I42"/>
    <mergeCell ref="H43:I43"/>
    <mergeCell ref="J44:K44"/>
    <mergeCell ref="J41:K41"/>
    <mergeCell ref="J34:K34"/>
    <mergeCell ref="D35:E35"/>
    <mergeCell ref="J35:K35"/>
    <mergeCell ref="A28:A29"/>
    <mergeCell ref="B28:C29"/>
    <mergeCell ref="F28:G29"/>
    <mergeCell ref="B33:C33"/>
    <mergeCell ref="D33:E33"/>
    <mergeCell ref="F30:G30"/>
    <mergeCell ref="F31:G31"/>
    <mergeCell ref="B30:C30"/>
    <mergeCell ref="B31:C31"/>
    <mergeCell ref="D31:E31"/>
    <mergeCell ref="A32:A33"/>
    <mergeCell ref="A34:A35"/>
    <mergeCell ref="B34:C34"/>
    <mergeCell ref="D34:E34"/>
    <mergeCell ref="F34:G34"/>
    <mergeCell ref="A30:A31"/>
    <mergeCell ref="A41:A42"/>
    <mergeCell ref="F18:G18"/>
    <mergeCell ref="B7:C7"/>
    <mergeCell ref="A47:A48"/>
    <mergeCell ref="A45:A46"/>
    <mergeCell ref="A43:A44"/>
    <mergeCell ref="A39:A40"/>
    <mergeCell ref="B38:C38"/>
    <mergeCell ref="F47:G47"/>
    <mergeCell ref="F48:G48"/>
    <mergeCell ref="B47:C47"/>
    <mergeCell ref="F39:G39"/>
    <mergeCell ref="F42:G42"/>
    <mergeCell ref="D40:E40"/>
    <mergeCell ref="D39:E39"/>
    <mergeCell ref="B43:C43"/>
    <mergeCell ref="D45:E45"/>
    <mergeCell ref="D43:E43"/>
    <mergeCell ref="D44:E44"/>
    <mergeCell ref="B48:C48"/>
    <mergeCell ref="B23:K23"/>
    <mergeCell ref="B36:K36"/>
    <mergeCell ref="J42:K42"/>
    <mergeCell ref="D30:E30"/>
    <mergeCell ref="H30:I30"/>
    <mergeCell ref="D32:E32"/>
    <mergeCell ref="J26:K26"/>
    <mergeCell ref="J33:K33"/>
    <mergeCell ref="J32:K32"/>
    <mergeCell ref="J30:K30"/>
    <mergeCell ref="J31:K31"/>
    <mergeCell ref="H40:I40"/>
    <mergeCell ref="J28:K29"/>
    <mergeCell ref="J43:K43"/>
    <mergeCell ref="F40:G40"/>
    <mergeCell ref="J27:K27"/>
    <mergeCell ref="H26:I27"/>
    <mergeCell ref="B41:C41"/>
    <mergeCell ref="J39:K39"/>
    <mergeCell ref="D47:E47"/>
    <mergeCell ref="D48:E48"/>
    <mergeCell ref="H47:I47"/>
    <mergeCell ref="H48:I48"/>
    <mergeCell ref="A37:A38"/>
    <mergeCell ref="D38:E38"/>
    <mergeCell ref="D41:E41"/>
    <mergeCell ref="F41:G41"/>
    <mergeCell ref="H41:I41"/>
    <mergeCell ref="D42:E42"/>
    <mergeCell ref="B39:C39"/>
    <mergeCell ref="H39:I39"/>
    <mergeCell ref="J37:K37"/>
    <mergeCell ref="J38:K38"/>
    <mergeCell ref="H37:I37"/>
    <mergeCell ref="H38:I38"/>
    <mergeCell ref="F37:G37"/>
    <mergeCell ref="F38:G38"/>
    <mergeCell ref="D37:E37"/>
    <mergeCell ref="B40:C40"/>
    <mergeCell ref="B37:C37"/>
    <mergeCell ref="A9:A10"/>
    <mergeCell ref="J9:K9"/>
    <mergeCell ref="F11:G11"/>
    <mergeCell ref="H8:I8"/>
    <mergeCell ref="B8:C8"/>
    <mergeCell ref="H24:I24"/>
    <mergeCell ref="B12:C12"/>
    <mergeCell ref="D11:E11"/>
    <mergeCell ref="D12:E12"/>
    <mergeCell ref="D9:E9"/>
    <mergeCell ref="B9:C9"/>
    <mergeCell ref="B11:C11"/>
    <mergeCell ref="D18:E18"/>
    <mergeCell ref="H18:I18"/>
    <mergeCell ref="F19:G19"/>
    <mergeCell ref="H11:I11"/>
    <mergeCell ref="F12:G12"/>
    <mergeCell ref="H12:I12"/>
    <mergeCell ref="F10:G10"/>
    <mergeCell ref="H10:I10"/>
    <mergeCell ref="H19:I19"/>
    <mergeCell ref="A7:A8"/>
    <mergeCell ref="A11:A12"/>
    <mergeCell ref="J7:K7"/>
    <mergeCell ref="A26:A27"/>
    <mergeCell ref="B26:C26"/>
    <mergeCell ref="D26:E26"/>
    <mergeCell ref="F26:G26"/>
    <mergeCell ref="B27:C27"/>
    <mergeCell ref="D27:E27"/>
    <mergeCell ref="A16:A17"/>
    <mergeCell ref="A13:A14"/>
    <mergeCell ref="B13:C13"/>
    <mergeCell ref="B14:C14"/>
    <mergeCell ref="B17:C17"/>
    <mergeCell ref="A18:A19"/>
    <mergeCell ref="B25:C25"/>
    <mergeCell ref="D25:E25"/>
    <mergeCell ref="A24:A25"/>
    <mergeCell ref="B24:C24"/>
    <mergeCell ref="D24:E24"/>
    <mergeCell ref="F24:G24"/>
    <mergeCell ref="B18:C18"/>
    <mergeCell ref="B19:C19"/>
    <mergeCell ref="A20:A21"/>
    <mergeCell ref="B20:C20"/>
    <mergeCell ref="B21:C21"/>
    <mergeCell ref="B10:C10"/>
    <mergeCell ref="D8:E8"/>
    <mergeCell ref="F16:G16"/>
    <mergeCell ref="F17:G17"/>
    <mergeCell ref="F9:G9"/>
    <mergeCell ref="J13:K14"/>
    <mergeCell ref="F13:G14"/>
    <mergeCell ref="H13:I14"/>
    <mergeCell ref="J16:K16"/>
    <mergeCell ref="J17:K17"/>
    <mergeCell ref="B16:C16"/>
    <mergeCell ref="F8:G8"/>
    <mergeCell ref="J8:K8"/>
    <mergeCell ref="J10:K10"/>
    <mergeCell ref="J11:K11"/>
    <mergeCell ref="J12:K12"/>
    <mergeCell ref="B15:K15"/>
    <mergeCell ref="D7:E7"/>
    <mergeCell ref="F7:G7"/>
    <mergeCell ref="D19:E19"/>
    <mergeCell ref="J18:K18"/>
    <mergeCell ref="J19:K19"/>
    <mergeCell ref="H7:I7"/>
    <mergeCell ref="D10:E10"/>
    <mergeCell ref="J25:K25"/>
    <mergeCell ref="J20:K20"/>
    <mergeCell ref="J21:K21"/>
    <mergeCell ref="D20:E20"/>
    <mergeCell ref="D21:E21"/>
    <mergeCell ref="F20:G20"/>
    <mergeCell ref="F21:G21"/>
    <mergeCell ref="H20:I20"/>
    <mergeCell ref="H21:I21"/>
    <mergeCell ref="D16:E16"/>
    <mergeCell ref="H16:I16"/>
    <mergeCell ref="D17:E17"/>
    <mergeCell ref="H9:I9"/>
    <mergeCell ref="H17:I17"/>
    <mergeCell ref="D13:E13"/>
    <mergeCell ref="D14:E14"/>
    <mergeCell ref="A1:C2"/>
    <mergeCell ref="B6:C6"/>
    <mergeCell ref="F6:G6"/>
    <mergeCell ref="H6:I6"/>
    <mergeCell ref="B3:K3"/>
    <mergeCell ref="B4:C4"/>
    <mergeCell ref="D4:E4"/>
    <mergeCell ref="F4:G4"/>
    <mergeCell ref="H4:I4"/>
    <mergeCell ref="J4:K4"/>
    <mergeCell ref="J6:K6"/>
    <mergeCell ref="D6:E6"/>
    <mergeCell ref="B5:K5"/>
  </mergeCells>
  <pageMargins left="0.18" right="0.18" top="0.2" bottom="0.23" header="0.18" footer="0.18"/>
  <pageSetup scale="66" fitToHeight="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2C3C7-48FD-421E-8C4C-1159B26FA650}">
  <dimension ref="A1:A56"/>
  <sheetViews>
    <sheetView workbookViewId="0">
      <selection activeCell="D18" sqref="D18"/>
    </sheetView>
  </sheetViews>
  <sheetFormatPr defaultRowHeight="13.2" x14ac:dyDescent="0.25"/>
  <cols>
    <col min="1" max="1" width="106.44140625" customWidth="1"/>
  </cols>
  <sheetData>
    <row r="1" spans="1:1" ht="27" customHeight="1" thickBot="1" x14ac:dyDescent="0.3">
      <c r="A1" s="146" t="s">
        <v>392</v>
      </c>
    </row>
    <row r="2" spans="1:1" ht="25.5" customHeight="1" x14ac:dyDescent="0.25">
      <c r="A2" s="352"/>
    </row>
    <row r="3" spans="1:1" x14ac:dyDescent="0.25">
      <c r="A3" s="353"/>
    </row>
    <row r="4" spans="1:1" x14ac:dyDescent="0.25">
      <c r="A4" s="353"/>
    </row>
    <row r="5" spans="1:1" ht="12.75" customHeight="1" x14ac:dyDescent="0.25">
      <c r="A5" s="353"/>
    </row>
    <row r="6" spans="1:1" x14ac:dyDescent="0.25">
      <c r="A6" s="353"/>
    </row>
    <row r="7" spans="1:1" x14ac:dyDescent="0.25">
      <c r="A7" s="353"/>
    </row>
    <row r="8" spans="1:1" x14ac:dyDescent="0.25">
      <c r="A8" s="353"/>
    </row>
    <row r="9" spans="1:1" x14ac:dyDescent="0.25">
      <c r="A9" s="353"/>
    </row>
    <row r="10" spans="1:1" x14ac:dyDescent="0.25">
      <c r="A10" s="353"/>
    </row>
    <row r="11" spans="1:1" x14ac:dyDescent="0.25">
      <c r="A11" s="354"/>
    </row>
    <row r="12" spans="1:1" x14ac:dyDescent="0.25">
      <c r="A12" s="354"/>
    </row>
    <row r="13" spans="1:1" x14ac:dyDescent="0.25">
      <c r="A13" s="354"/>
    </row>
    <row r="14" spans="1:1" x14ac:dyDescent="0.25">
      <c r="A14" s="354"/>
    </row>
    <row r="15" spans="1:1" x14ac:dyDescent="0.25">
      <c r="A15" s="354"/>
    </row>
    <row r="16" spans="1:1" x14ac:dyDescent="0.25">
      <c r="A16" s="354"/>
    </row>
    <row r="17" spans="1:1" x14ac:dyDescent="0.25">
      <c r="A17" s="354"/>
    </row>
    <row r="18" spans="1:1" x14ac:dyDescent="0.25">
      <c r="A18" s="354"/>
    </row>
    <row r="19" spans="1:1" x14ac:dyDescent="0.25">
      <c r="A19" s="354"/>
    </row>
    <row r="20" spans="1:1" x14ac:dyDescent="0.25">
      <c r="A20" s="354"/>
    </row>
    <row r="21" spans="1:1" x14ac:dyDescent="0.25">
      <c r="A21" s="354"/>
    </row>
    <row r="22" spans="1:1" x14ac:dyDescent="0.25">
      <c r="A22" s="354"/>
    </row>
    <row r="23" spans="1:1" x14ac:dyDescent="0.25">
      <c r="A23" s="354"/>
    </row>
    <row r="24" spans="1:1" x14ac:dyDescent="0.25">
      <c r="A24" s="354"/>
    </row>
    <row r="25" spans="1:1" x14ac:dyDescent="0.25">
      <c r="A25" s="354"/>
    </row>
    <row r="26" spans="1:1" x14ac:dyDescent="0.25">
      <c r="A26" s="354"/>
    </row>
    <row r="27" spans="1:1" x14ac:dyDescent="0.25">
      <c r="A27" s="354"/>
    </row>
    <row r="28" spans="1:1" x14ac:dyDescent="0.25">
      <c r="A28" s="354"/>
    </row>
    <row r="29" spans="1:1" x14ac:dyDescent="0.25">
      <c r="A29" s="354"/>
    </row>
    <row r="30" spans="1:1" x14ac:dyDescent="0.25">
      <c r="A30" s="354"/>
    </row>
    <row r="31" spans="1:1" x14ac:dyDescent="0.25">
      <c r="A31" s="354"/>
    </row>
    <row r="32" spans="1:1" x14ac:dyDescent="0.25">
      <c r="A32" s="354"/>
    </row>
    <row r="33" spans="1:1" x14ac:dyDescent="0.25">
      <c r="A33" s="354"/>
    </row>
    <row r="34" spans="1:1" x14ac:dyDescent="0.25">
      <c r="A34" s="354"/>
    </row>
    <row r="35" spans="1:1" x14ac:dyDescent="0.25">
      <c r="A35" s="354"/>
    </row>
    <row r="36" spans="1:1" x14ac:dyDescent="0.25">
      <c r="A36" s="354"/>
    </row>
    <row r="37" spans="1:1" x14ac:dyDescent="0.25">
      <c r="A37" s="354"/>
    </row>
    <row r="38" spans="1:1" x14ac:dyDescent="0.25">
      <c r="A38" s="354"/>
    </row>
    <row r="39" spans="1:1" x14ac:dyDescent="0.25">
      <c r="A39" s="354"/>
    </row>
    <row r="40" spans="1:1" x14ac:dyDescent="0.25">
      <c r="A40" s="354"/>
    </row>
    <row r="41" spans="1:1" x14ac:dyDescent="0.25">
      <c r="A41" s="354"/>
    </row>
    <row r="42" spans="1:1" x14ac:dyDescent="0.25">
      <c r="A42" s="354"/>
    </row>
    <row r="43" spans="1:1" x14ac:dyDescent="0.25">
      <c r="A43" s="354"/>
    </row>
    <row r="44" spans="1:1" x14ac:dyDescent="0.25">
      <c r="A44" s="354"/>
    </row>
    <row r="45" spans="1:1" x14ac:dyDescent="0.25">
      <c r="A45" s="354"/>
    </row>
    <row r="46" spans="1:1" x14ac:dyDescent="0.25">
      <c r="A46" s="354"/>
    </row>
    <row r="47" spans="1:1" x14ac:dyDescent="0.25">
      <c r="A47" s="354"/>
    </row>
    <row r="48" spans="1:1" x14ac:dyDescent="0.25">
      <c r="A48" s="354"/>
    </row>
    <row r="49" spans="1:1" x14ac:dyDescent="0.25">
      <c r="A49" s="354"/>
    </row>
    <row r="50" spans="1:1" x14ac:dyDescent="0.25">
      <c r="A50" s="354"/>
    </row>
    <row r="51" spans="1:1" ht="13.8" thickBot="1" x14ac:dyDescent="0.3">
      <c r="A51" s="355"/>
    </row>
    <row r="55" spans="1:1" x14ac:dyDescent="0.25">
      <c r="A55" s="198"/>
    </row>
    <row r="56" spans="1:1" x14ac:dyDescent="0.25">
      <c r="A56" s="198"/>
    </row>
  </sheetData>
  <mergeCells count="5">
    <mergeCell ref="A2:A10"/>
    <mergeCell ref="A11:A20"/>
    <mergeCell ref="A21:A30"/>
    <mergeCell ref="A31:A40"/>
    <mergeCell ref="A41:A51"/>
  </mergeCells>
  <pageMargins left="0.25" right="0.25"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A25654B75A4904C8A6D4ED31D69CBBB" ma:contentTypeVersion="13" ma:contentTypeDescription="Create a new document." ma:contentTypeScope="" ma:versionID="2aac1f93f70ec41c85b9d036c50f9a57">
  <xsd:schema xmlns:xsd="http://www.w3.org/2001/XMLSchema" xmlns:xs="http://www.w3.org/2001/XMLSchema" xmlns:p="http://schemas.microsoft.com/office/2006/metadata/properties" xmlns:ns3="219f3e94-1c1b-4eba-8460-53f2cc735e3c" xmlns:ns4="5ddccfa4-5da4-4061-a9f7-3b9b95423b99" targetNamespace="http://schemas.microsoft.com/office/2006/metadata/properties" ma:root="true" ma:fieldsID="f3eb6c6aaf671010f05368e15003104d" ns3:_="" ns4:_="">
    <xsd:import namespace="219f3e94-1c1b-4eba-8460-53f2cc735e3c"/>
    <xsd:import namespace="5ddccfa4-5da4-4061-a9f7-3b9b95423b9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9f3e94-1c1b-4eba-8460-53f2cc735e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ddccfa4-5da4-4061-a9f7-3b9b95423b9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D73FDE7-7A12-45D5-A2CA-1AE5C79B9DBD}">
  <ds:schemaRefs>
    <ds:schemaRef ds:uri="http://schemas.microsoft.com/sharepoint/v3/contenttype/forms"/>
  </ds:schemaRefs>
</ds:datastoreItem>
</file>

<file path=customXml/itemProps2.xml><?xml version="1.0" encoding="utf-8"?>
<ds:datastoreItem xmlns:ds="http://schemas.openxmlformats.org/officeDocument/2006/customXml" ds:itemID="{FA5BF712-2367-4D66-A0D2-BED337E0D5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9f3e94-1c1b-4eba-8460-53f2cc735e3c"/>
    <ds:schemaRef ds:uri="5ddccfa4-5da4-4061-a9f7-3b9b95423b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61C1029-7B09-4509-890E-755BCE24862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Instructions</vt:lpstr>
      <vt:lpstr>General</vt:lpstr>
      <vt:lpstr>CES Summary Page</vt:lpstr>
      <vt:lpstr>PM rating</vt:lpstr>
      <vt:lpstr>REVISE Guidelines (PM)</vt:lpstr>
      <vt:lpstr>REVISE Guidelines (PM-Term)</vt:lpstr>
      <vt:lpstr>Quality rating</vt:lpstr>
      <vt:lpstr>REVISE Guidelines (Quality)</vt:lpstr>
      <vt:lpstr>Extra Rating Notes</vt:lpstr>
      <vt:lpstr>'CES Summary Page'!Print_Area</vt:lpstr>
      <vt:lpstr>'Extra Rating Notes'!Print_Area</vt:lpstr>
      <vt:lpstr>General!Print_Area</vt:lpstr>
      <vt:lpstr>Instructions!Print_Area</vt:lpstr>
      <vt:lpstr>'PM rating'!Print_Area</vt:lpstr>
      <vt:lpstr>'Quality rating'!Print_Area</vt:lpstr>
      <vt:lpstr>'REVISE Guidelines (PM)'!Print_Area</vt:lpstr>
      <vt:lpstr>'REVISE Guidelines (Quality)'!Print_Area</vt:lpstr>
    </vt:vector>
  </TitlesOfParts>
  <Manager/>
  <Company>njdot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TPJBART</dc:creator>
  <cp:keywords/>
  <dc:description/>
  <cp:lastModifiedBy>Serenelli, Mario [DOT]</cp:lastModifiedBy>
  <cp:revision/>
  <cp:lastPrinted>2023-12-04T15:23:35Z</cp:lastPrinted>
  <dcterms:created xsi:type="dcterms:W3CDTF">2003-04-16T11:40:05Z</dcterms:created>
  <dcterms:modified xsi:type="dcterms:W3CDTF">2023-12-21T14:02:07Z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0x0101000A25654B75A4904C8A6D4ED31D69CBBB</vt:lpwstr>
  </property>
</Properties>
</file>