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75" windowHeight="439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Table'!$A$1:$AN$47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<sst xmlns="http://schemas.openxmlformats.org/spreadsheetml/2006/main" count="170" uniqueCount="137">
  <si>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</si>
  <si>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</si>
  <si>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</si>
  <si>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</si>
  <si>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</si>
  <si>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</si>
  <si>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</si>
  <si>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</si>
  <si>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</si>
  <si>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</si>
  <si>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</si>
  <si>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</si>
  <si>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</si>
  <si>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</si>
  <si>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</si>
  <si>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</si>
  <si>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</si>
  <si>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</si>
  <si>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</si>
  <si>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</si>
  <si>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</si>
  <si>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</si>
  <si>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</si>
  <si>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</si>
  <si>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</si>
  <si>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</si>
  <si>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</si>
  <si>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</si>
  <si>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</si>
  <si>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</si>
  <si>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</si>
  <si>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</si>
  <si>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</si>
  <si>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</si>
  <si>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</si>
  <si>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</si>
  <si>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</si>
  <si>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</si>
  <si>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</si>
  <si>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</si>
  <si>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</si>
  <si>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</si>
  <si>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</si>
  <si>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</si>
  <si>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</si>
  <si>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</si>
  <si>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</si>
  <si>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</si>
  <si>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</si>
  <si>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</si>
  <si>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</si>
  <si>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</si>
  <si>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</si>
  <si>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</si>
  <si>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</si>
  <si>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</si>
  <si>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</si>
  <si>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</si>
  <si>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</si>
  <si>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</si>
  <si>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</si>
  <si>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</si>
  <si>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</si>
  <si>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</si>
  <si>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</si>
  <si>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</si>
  <si>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</si>
  <si>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</si>
  <si>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</si>
  <si>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</si>
  <si>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</si>
  <si>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</si>
  <si>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</si>
  <si>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</si>
  <si>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</si>
  <si>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</si>
  <si>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</si>
  <si>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</si>
  <si>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</si>
  <si>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</si>
  <si>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</si>
  <si>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</si>
  <si>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</si>
  <si>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</si>
  <si>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</si>
  <si>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</si>
  <si>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</si>
  <si>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</si>
  <si>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</si>
  <si>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</si>
  <si>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</si>
  <si>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</si>
  <si>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</si>
  <si>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</si>
  <si>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</si>
  <si>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</si>
  <si>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</si>
  <si>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</si>
  <si>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</si>
  <si>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</si>
  <si>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</si>
  <si>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</si>
  <si>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</si>
  <si>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</si>
  <si>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</si>
  <si>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</si>
  <si>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FRANKLIN TWP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</si>
  <si>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</si>
  <si>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</si>
  <si>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</si>
  <si>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</si>
  <si>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</si>
  <si>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</si>
  <si>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</si>
  <si>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</si>
  <si>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</si>
  <si>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</si>
  <si>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</si>
  <si>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</si>
  <si>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</si>
  <si>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</si>
  <si>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</si>
  <si>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</si>
  <si>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</si>
  <si>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</si>
  <si>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</si>
  <si>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</si>
  <si>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</si>
  <si>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</si>
  <si>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</si>
  <si>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</si>
  <si>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</si>
  <si>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</si>
  <si>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</si>
  <si>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</si>
  <si>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 E</t>
  </si>
  <si>
    <t>Final Equalization Table, County of Hunterdon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</si>
</sst>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_(* #,##0.000_);_(* \(#,##0.000\);_(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0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8" width="11.28125" style="3" customWidth="1"/>
    <col min="29" max="29" width="9.7109375" style="3" customWidth="1"/>
    <col min="30" max="30" width="11.281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136</v>
      </c>
      <c r="P2" s="3" t="str">
        <f>H2</f>
        <v>Final Equalization Table, County of Hunterdon for the year 2016</v>
      </c>
      <c r="AD2" s="3" t="str">
        <f>H2</f>
        <v>Final Equalization Table, County of Hunterdon for the year 2016</v>
      </c>
    </row>
    <row r="5" spans="5:23" ht="27" customHeight="1">
      <c r="E5" s="44" t="s">
        <v>6</v>
      </c>
      <c r="F5" s="44"/>
      <c r="G5" s="44"/>
      <c r="H5" s="44"/>
      <c r="I5" s="37" t="s">
        <v>70</v>
      </c>
      <c r="J5" s="37"/>
      <c r="K5" s="37"/>
      <c r="L5" s="37"/>
      <c r="M5" s="37"/>
      <c r="N5" s="44" t="s">
        <v>47</v>
      </c>
      <c r="O5" s="44"/>
      <c r="P5" s="44"/>
      <c r="Q5" s="44"/>
      <c r="R5" s="44"/>
      <c r="S5" s="37" t="s">
        <v>48</v>
      </c>
      <c r="T5" s="37"/>
      <c r="U5" s="37"/>
      <c r="V5" s="37" t="s">
        <v>30</v>
      </c>
      <c r="W5" s="37" t="s">
        <v>49</v>
      </c>
    </row>
    <row r="6" spans="5:23" ht="27.75" customHeight="1">
      <c r="E6" s="44"/>
      <c r="F6" s="44"/>
      <c r="G6" s="44"/>
      <c r="H6" s="44"/>
      <c r="I6" s="37"/>
      <c r="J6" s="37"/>
      <c r="K6" s="37"/>
      <c r="L6" s="37"/>
      <c r="M6" s="37"/>
      <c r="N6" s="44"/>
      <c r="O6" s="44"/>
      <c r="P6" s="44"/>
      <c r="Q6" s="44"/>
      <c r="R6" s="44"/>
      <c r="S6" s="37"/>
      <c r="T6" s="37"/>
      <c r="U6" s="37"/>
      <c r="V6" s="37"/>
      <c r="W6" s="37"/>
    </row>
    <row r="7" spans="5:40" ht="12.75" customHeight="1">
      <c r="E7" s="44"/>
      <c r="F7" s="44"/>
      <c r="G7" s="44"/>
      <c r="H7" s="44"/>
      <c r="I7" s="37"/>
      <c r="J7" s="37"/>
      <c r="K7" s="37"/>
      <c r="L7" s="37"/>
      <c r="M7" s="37"/>
      <c r="N7" s="44"/>
      <c r="O7" s="44"/>
      <c r="P7" s="44"/>
      <c r="Q7" s="44"/>
      <c r="R7" s="44"/>
      <c r="S7" s="37"/>
      <c r="T7" s="37"/>
      <c r="U7" s="37"/>
      <c r="V7" s="37"/>
      <c r="W7" s="37"/>
      <c r="X7" s="38" t="s">
        <v>46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92</v>
      </c>
      <c r="AL8" s="36" t="s">
        <v>125</v>
      </c>
      <c r="AM8" s="36" t="s">
        <v>126</v>
      </c>
      <c r="AN8" s="36" t="s">
        <v>127</v>
      </c>
    </row>
    <row r="9" spans="2:40" s="8" customFormat="1" ht="12.75" customHeight="1">
      <c r="B9" s="9"/>
      <c r="C9" s="42" t="s">
        <v>44</v>
      </c>
      <c r="D9" s="43" t="s">
        <v>45</v>
      </c>
      <c r="E9" s="45" t="s">
        <v>31</v>
      </c>
      <c r="F9" s="37" t="s">
        <v>8</v>
      </c>
      <c r="G9" s="37" t="s">
        <v>50</v>
      </c>
      <c r="H9" s="37" t="s">
        <v>51</v>
      </c>
      <c r="I9" s="37" t="s">
        <v>7</v>
      </c>
      <c r="J9" s="46" t="s">
        <v>11</v>
      </c>
      <c r="K9" s="37" t="s">
        <v>56</v>
      </c>
      <c r="L9" s="37" t="s">
        <v>52</v>
      </c>
      <c r="M9" s="37" t="s">
        <v>123</v>
      </c>
      <c r="N9" s="37" t="s">
        <v>53</v>
      </c>
      <c r="O9" s="37" t="s">
        <v>9</v>
      </c>
      <c r="P9" s="37" t="s">
        <v>57</v>
      </c>
      <c r="Q9" s="37" t="s">
        <v>58</v>
      </c>
      <c r="R9" s="37" t="s">
        <v>54</v>
      </c>
      <c r="S9" s="37" t="s">
        <v>7</v>
      </c>
      <c r="T9" s="37" t="s">
        <v>10</v>
      </c>
      <c r="U9" s="37" t="s">
        <v>59</v>
      </c>
      <c r="V9" s="37" t="s">
        <v>95</v>
      </c>
      <c r="W9" s="37" t="s">
        <v>55</v>
      </c>
      <c r="X9" s="37" t="s">
        <v>60</v>
      </c>
      <c r="Y9" s="37" t="s">
        <v>128</v>
      </c>
      <c r="Z9" s="37" t="s">
        <v>69</v>
      </c>
      <c r="AA9" s="37" t="s">
        <v>68</v>
      </c>
      <c r="AB9" s="46" t="s">
        <v>129</v>
      </c>
      <c r="AC9" s="37" t="s">
        <v>124</v>
      </c>
      <c r="AD9" s="46" t="s">
        <v>130</v>
      </c>
      <c r="AE9" s="46" t="s">
        <v>131</v>
      </c>
      <c r="AF9" s="46" t="s">
        <v>132</v>
      </c>
      <c r="AG9" s="37" t="s">
        <v>62</v>
      </c>
      <c r="AH9" s="37" t="s">
        <v>61</v>
      </c>
      <c r="AI9" s="37" t="s">
        <v>64</v>
      </c>
      <c r="AJ9" s="37" t="s">
        <v>63</v>
      </c>
      <c r="AK9" s="48" t="s">
        <v>66</v>
      </c>
      <c r="AL9" s="48" t="s">
        <v>65</v>
      </c>
      <c r="AM9" s="48" t="s">
        <v>67</v>
      </c>
      <c r="AN9" s="48" t="s">
        <v>133</v>
      </c>
    </row>
    <row r="10" spans="2:40" s="8" customFormat="1" ht="12.75">
      <c r="B10" s="9"/>
      <c r="C10" s="42"/>
      <c r="D10" s="43"/>
      <c r="E10" s="45"/>
      <c r="F10" s="37"/>
      <c r="G10" s="37"/>
      <c r="H10" s="37"/>
      <c r="I10" s="37"/>
      <c r="J10" s="4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7"/>
      <c r="AC10" s="37"/>
      <c r="AD10" s="47"/>
      <c r="AE10" s="47"/>
      <c r="AF10" s="47"/>
      <c r="AG10" s="37"/>
      <c r="AH10" s="37"/>
      <c r="AI10" s="37"/>
      <c r="AJ10" s="37"/>
      <c r="AK10" s="37"/>
      <c r="AL10" s="37"/>
      <c r="AM10" s="37"/>
      <c r="AN10" s="37"/>
    </row>
    <row r="11" spans="2:40" s="8" customFormat="1" ht="55.5" customHeight="1">
      <c r="B11" s="9"/>
      <c r="C11" s="42"/>
      <c r="D11" s="43"/>
      <c r="E11" s="45"/>
      <c r="F11" s="37"/>
      <c r="G11" s="37"/>
      <c r="H11" s="37"/>
      <c r="I11" s="37"/>
      <c r="J11" s="4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7"/>
      <c r="AC11" s="37"/>
      <c r="AD11" s="47"/>
      <c r="AE11" s="47"/>
      <c r="AF11" s="47"/>
      <c r="AG11" s="37"/>
      <c r="AH11" s="37"/>
      <c r="AI11" s="37"/>
      <c r="AJ11" s="37"/>
      <c r="AK11" s="37"/>
      <c r="AL11" s="37"/>
      <c r="AM11" s="37"/>
      <c r="AN11" s="37"/>
    </row>
    <row r="12" spans="2:40" s="8" customFormat="1" ht="12.75">
      <c r="B12" s="9"/>
      <c r="C12" s="42"/>
      <c r="D12" s="43"/>
      <c r="E12" s="45"/>
      <c r="F12" s="37"/>
      <c r="G12" s="37"/>
      <c r="H12" s="37"/>
      <c r="I12" s="37"/>
      <c r="J12" s="4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7"/>
      <c r="AC12" s="37"/>
      <c r="AD12" s="47"/>
      <c r="AE12" s="47"/>
      <c r="AF12" s="47"/>
      <c r="AG12" s="37"/>
      <c r="AH12" s="37"/>
      <c r="AI12" s="37"/>
      <c r="AJ12" s="37"/>
      <c r="AK12" s="37"/>
      <c r="AL12" s="37"/>
      <c r="AM12" s="37"/>
      <c r="AN12" s="37"/>
    </row>
    <row r="13" spans="2:40" s="8" customFormat="1" ht="12.75">
      <c r="B13" s="9"/>
      <c r="C13" s="42"/>
      <c r="D13" s="43"/>
      <c r="E13" s="45"/>
      <c r="F13" s="37"/>
      <c r="G13" s="37"/>
      <c r="H13" s="37"/>
      <c r="I13" s="37"/>
      <c r="J13" s="4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47"/>
      <c r="AC13" s="37"/>
      <c r="AD13" s="47"/>
      <c r="AE13" s="47"/>
      <c r="AF13" s="47"/>
      <c r="AG13" s="37"/>
      <c r="AH13" s="37"/>
      <c r="AI13" s="37"/>
      <c r="AJ13" s="37"/>
      <c r="AK13" s="37"/>
      <c r="AL13" s="37"/>
      <c r="AM13" s="37"/>
      <c r="AN13" s="37"/>
    </row>
    <row r="14" spans="2:40" s="8" customFormat="1" ht="12.75">
      <c r="B14" s="9"/>
      <c r="C14" s="42"/>
      <c r="D14" s="43"/>
      <c r="E14" s="45"/>
      <c r="F14" s="37"/>
      <c r="G14" s="37"/>
      <c r="H14" s="37"/>
      <c r="I14" s="37"/>
      <c r="J14" s="22" t="s">
        <v>96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48"/>
      <c r="AC14" s="37"/>
      <c r="AD14" s="48"/>
      <c r="AE14" s="48"/>
      <c r="AF14" s="48"/>
      <c r="AG14" s="37"/>
      <c r="AH14" s="37"/>
      <c r="AI14" s="37"/>
      <c r="AJ14" s="37"/>
      <c r="AK14" s="37"/>
      <c r="AL14" s="37"/>
      <c r="AM14" s="37"/>
      <c r="AN14" s="37"/>
    </row>
    <row r="15" spans="1:40" s="60" customFormat="1" ht="12.75">
      <c r="A15" s="49" t="s">
        <v>87</v>
      </c>
      <c r="B15" s="50" t="s">
        <v>0</v>
      </c>
      <c r="C15" s="51"/>
      <c r="D15" s="52" t="s">
        <v>97</v>
      </c>
      <c r="E15" s="53">
        <v>714521379</v>
      </c>
      <c r="F15" s="54">
        <v>91.99</v>
      </c>
      <c r="G15" s="55">
        <v>776738101</v>
      </c>
      <c r="H15" s="56">
        <v>62216722</v>
      </c>
      <c r="I15" s="55">
        <v>168946</v>
      </c>
      <c r="J15" s="54">
        <v>91.99</v>
      </c>
      <c r="K15" s="56">
        <v>183657</v>
      </c>
      <c r="L15" s="55">
        <v>168946</v>
      </c>
      <c r="M15" s="56">
        <v>0</v>
      </c>
      <c r="N15" s="57">
        <v>45779.4</v>
      </c>
      <c r="O15" s="58">
        <v>2.555</v>
      </c>
      <c r="P15" s="56">
        <v>1791757</v>
      </c>
      <c r="Q15" s="54">
        <v>90.07</v>
      </c>
      <c r="R15" s="56">
        <v>1989294</v>
      </c>
      <c r="S15" s="55">
        <v>0</v>
      </c>
      <c r="T15" s="54">
        <v>91.99</v>
      </c>
      <c r="U15" s="55">
        <v>0</v>
      </c>
      <c r="V15" s="55">
        <v>0</v>
      </c>
      <c r="W15" s="56">
        <v>64206016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5">
        <v>0</v>
      </c>
    </row>
    <row r="16" spans="1:40" s="60" customFormat="1" ht="12.75">
      <c r="A16" s="49" t="s">
        <v>87</v>
      </c>
      <c r="B16" s="50" t="s">
        <v>1</v>
      </c>
      <c r="C16" s="51"/>
      <c r="D16" s="52" t="s">
        <v>98</v>
      </c>
      <c r="E16" s="53">
        <v>528980028</v>
      </c>
      <c r="F16" s="54">
        <v>94.25</v>
      </c>
      <c r="G16" s="55">
        <v>561252019</v>
      </c>
      <c r="H16" s="56">
        <v>32271991</v>
      </c>
      <c r="I16" s="55">
        <v>94</v>
      </c>
      <c r="J16" s="54">
        <v>94.25</v>
      </c>
      <c r="K16" s="56">
        <v>100</v>
      </c>
      <c r="L16" s="55">
        <v>94</v>
      </c>
      <c r="M16" s="56">
        <v>0</v>
      </c>
      <c r="N16" s="57">
        <v>30934.01</v>
      </c>
      <c r="O16" s="58">
        <v>2.899</v>
      </c>
      <c r="P16" s="56">
        <v>1067058</v>
      </c>
      <c r="Q16" s="54">
        <v>94.56</v>
      </c>
      <c r="R16" s="56">
        <v>1128445</v>
      </c>
      <c r="S16" s="55">
        <v>0</v>
      </c>
      <c r="T16" s="54">
        <v>94.25</v>
      </c>
      <c r="U16" s="55">
        <v>0</v>
      </c>
      <c r="V16" s="55">
        <v>0</v>
      </c>
      <c r="W16" s="56">
        <v>33400436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5">
        <v>0</v>
      </c>
    </row>
    <row r="17" spans="1:40" s="60" customFormat="1" ht="12.75">
      <c r="A17" s="49" t="s">
        <v>87</v>
      </c>
      <c r="B17" s="50" t="s">
        <v>2</v>
      </c>
      <c r="C17" s="51"/>
      <c r="D17" s="52" t="s">
        <v>99</v>
      </c>
      <c r="E17" s="53">
        <v>89724300</v>
      </c>
      <c r="F17" s="54">
        <v>95.57</v>
      </c>
      <c r="G17" s="55">
        <v>93883332</v>
      </c>
      <c r="H17" s="56">
        <v>4159032</v>
      </c>
      <c r="I17" s="55">
        <v>96</v>
      </c>
      <c r="J17" s="54">
        <v>95.57</v>
      </c>
      <c r="K17" s="56">
        <v>100</v>
      </c>
      <c r="L17" s="55">
        <v>96</v>
      </c>
      <c r="M17" s="56">
        <v>0</v>
      </c>
      <c r="N17" s="57">
        <v>13543.96</v>
      </c>
      <c r="O17" s="58">
        <v>2.798</v>
      </c>
      <c r="P17" s="56">
        <v>484059</v>
      </c>
      <c r="Q17" s="54">
        <v>90.57</v>
      </c>
      <c r="R17" s="56">
        <v>534458</v>
      </c>
      <c r="S17" s="55">
        <v>0</v>
      </c>
      <c r="T17" s="54">
        <v>95.57</v>
      </c>
      <c r="U17" s="55">
        <v>0</v>
      </c>
      <c r="V17" s="55">
        <v>0</v>
      </c>
      <c r="W17" s="56">
        <v>4693490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5">
        <v>0</v>
      </c>
    </row>
    <row r="18" spans="1:40" s="60" customFormat="1" ht="12.75">
      <c r="A18" s="49" t="s">
        <v>87</v>
      </c>
      <c r="B18" s="50" t="s">
        <v>3</v>
      </c>
      <c r="C18" s="51"/>
      <c r="D18" s="52" t="s">
        <v>100</v>
      </c>
      <c r="E18" s="53">
        <v>145658408</v>
      </c>
      <c r="F18" s="54">
        <v>105.44</v>
      </c>
      <c r="G18" s="55">
        <v>138143407</v>
      </c>
      <c r="H18" s="56">
        <v>-7515001</v>
      </c>
      <c r="I18" s="55">
        <v>100</v>
      </c>
      <c r="J18" s="54">
        <v>100</v>
      </c>
      <c r="K18" s="56">
        <v>100</v>
      </c>
      <c r="L18" s="55">
        <v>100</v>
      </c>
      <c r="M18" s="56">
        <v>0</v>
      </c>
      <c r="N18" s="57">
        <v>13530.17</v>
      </c>
      <c r="O18" s="58">
        <v>3.021</v>
      </c>
      <c r="P18" s="56">
        <v>447871</v>
      </c>
      <c r="Q18" s="54">
        <v>108.8</v>
      </c>
      <c r="R18" s="56">
        <v>411646</v>
      </c>
      <c r="S18" s="55">
        <v>0</v>
      </c>
      <c r="T18" s="54">
        <v>105.44</v>
      </c>
      <c r="U18" s="55">
        <v>0</v>
      </c>
      <c r="V18" s="55">
        <v>0</v>
      </c>
      <c r="W18" s="56">
        <v>-7103355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5">
        <v>0</v>
      </c>
    </row>
    <row r="19" spans="1:40" s="60" customFormat="1" ht="12.75">
      <c r="A19" s="49" t="s">
        <v>87</v>
      </c>
      <c r="B19" s="50" t="s">
        <v>4</v>
      </c>
      <c r="C19" s="51" t="s">
        <v>134</v>
      </c>
      <c r="D19" s="52" t="s">
        <v>101</v>
      </c>
      <c r="E19" s="53">
        <v>357584850</v>
      </c>
      <c r="F19" s="54">
        <v>93.51</v>
      </c>
      <c r="G19" s="55">
        <v>382402791</v>
      </c>
      <c r="H19" s="56">
        <v>24817941</v>
      </c>
      <c r="I19" s="55">
        <v>0</v>
      </c>
      <c r="J19" s="54">
        <v>100</v>
      </c>
      <c r="K19" s="56">
        <v>0</v>
      </c>
      <c r="L19" s="55">
        <v>0</v>
      </c>
      <c r="M19" s="56">
        <v>0</v>
      </c>
      <c r="N19" s="57">
        <v>42364.17</v>
      </c>
      <c r="O19" s="58">
        <v>3.117</v>
      </c>
      <c r="P19" s="56">
        <v>1359133</v>
      </c>
      <c r="Q19" s="54">
        <v>92.88</v>
      </c>
      <c r="R19" s="56">
        <v>1463321</v>
      </c>
      <c r="S19" s="55">
        <v>0</v>
      </c>
      <c r="T19" s="54">
        <v>93.51</v>
      </c>
      <c r="U19" s="55">
        <v>0</v>
      </c>
      <c r="V19" s="55">
        <v>0</v>
      </c>
      <c r="W19" s="56">
        <v>26281262</v>
      </c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5">
        <v>0</v>
      </c>
    </row>
    <row r="20" spans="1:40" s="60" customFormat="1" ht="12.75">
      <c r="A20" s="49" t="s">
        <v>87</v>
      </c>
      <c r="B20" s="50" t="s">
        <v>91</v>
      </c>
      <c r="C20" s="51" t="s">
        <v>5</v>
      </c>
      <c r="D20" s="52" t="s">
        <v>102</v>
      </c>
      <c r="E20" s="53">
        <v>2151066200</v>
      </c>
      <c r="F20" s="54">
        <v>96.03</v>
      </c>
      <c r="G20" s="55">
        <v>2239993960</v>
      </c>
      <c r="H20" s="56">
        <v>88927760</v>
      </c>
      <c r="I20" s="55">
        <v>0</v>
      </c>
      <c r="J20" s="54">
        <v>96.03</v>
      </c>
      <c r="K20" s="56">
        <v>0</v>
      </c>
      <c r="L20" s="55">
        <v>0</v>
      </c>
      <c r="M20" s="56">
        <v>0</v>
      </c>
      <c r="N20" s="57">
        <v>100233.04</v>
      </c>
      <c r="O20" s="58">
        <v>2.55</v>
      </c>
      <c r="P20" s="56">
        <v>3930707</v>
      </c>
      <c r="Q20" s="54">
        <v>95.79</v>
      </c>
      <c r="R20" s="56">
        <v>4103463</v>
      </c>
      <c r="S20" s="55">
        <v>0</v>
      </c>
      <c r="T20" s="54">
        <v>96.03</v>
      </c>
      <c r="U20" s="55">
        <v>0</v>
      </c>
      <c r="V20" s="55">
        <v>0</v>
      </c>
      <c r="W20" s="56">
        <v>93031223</v>
      </c>
      <c r="X20" s="59"/>
      <c r="Y20" s="59">
        <v>174600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5">
        <v>174600</v>
      </c>
    </row>
    <row r="21" spans="1:40" s="60" customFormat="1" ht="12.75">
      <c r="A21" s="49" t="s">
        <v>87</v>
      </c>
      <c r="B21" s="50" t="s">
        <v>90</v>
      </c>
      <c r="C21" s="51"/>
      <c r="D21" s="52" t="s">
        <v>103</v>
      </c>
      <c r="E21" s="53">
        <v>795305830</v>
      </c>
      <c r="F21" s="54">
        <v>86.68</v>
      </c>
      <c r="G21" s="55">
        <v>917519416</v>
      </c>
      <c r="H21" s="56">
        <v>122213586</v>
      </c>
      <c r="I21" s="55">
        <v>436573</v>
      </c>
      <c r="J21" s="54">
        <v>86.68</v>
      </c>
      <c r="K21" s="56">
        <v>503661</v>
      </c>
      <c r="L21" s="55">
        <v>436573</v>
      </c>
      <c r="M21" s="56">
        <v>0</v>
      </c>
      <c r="N21" s="57">
        <v>72078.22</v>
      </c>
      <c r="O21" s="58">
        <v>2.52</v>
      </c>
      <c r="P21" s="56">
        <v>2860247</v>
      </c>
      <c r="Q21" s="54">
        <v>90</v>
      </c>
      <c r="R21" s="56">
        <v>3178052</v>
      </c>
      <c r="S21" s="55">
        <v>0</v>
      </c>
      <c r="T21" s="54">
        <v>86.68</v>
      </c>
      <c r="U21" s="55">
        <v>0</v>
      </c>
      <c r="V21" s="55">
        <v>0</v>
      </c>
      <c r="W21" s="56">
        <v>125391638</v>
      </c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5">
        <v>0</v>
      </c>
    </row>
    <row r="22" spans="1:40" s="60" customFormat="1" ht="12.75">
      <c r="A22" s="49" t="s">
        <v>87</v>
      </c>
      <c r="B22" s="50" t="s">
        <v>89</v>
      </c>
      <c r="C22" s="51"/>
      <c r="D22" s="52" t="s">
        <v>104</v>
      </c>
      <c r="E22" s="53">
        <v>667426675</v>
      </c>
      <c r="F22" s="54">
        <v>91.41</v>
      </c>
      <c r="G22" s="55">
        <v>730146237</v>
      </c>
      <c r="H22" s="56">
        <v>62719562</v>
      </c>
      <c r="I22" s="55">
        <v>913321</v>
      </c>
      <c r="J22" s="54">
        <v>91.41</v>
      </c>
      <c r="K22" s="56">
        <v>999148</v>
      </c>
      <c r="L22" s="55">
        <v>913321</v>
      </c>
      <c r="M22" s="56">
        <v>0</v>
      </c>
      <c r="N22" s="57">
        <v>59095.02</v>
      </c>
      <c r="O22" s="58">
        <v>2.266</v>
      </c>
      <c r="P22" s="56">
        <v>2607900</v>
      </c>
      <c r="Q22" s="54">
        <v>91.99</v>
      </c>
      <c r="R22" s="56">
        <v>2834982</v>
      </c>
      <c r="S22" s="55">
        <v>0</v>
      </c>
      <c r="T22" s="54">
        <v>91.41</v>
      </c>
      <c r="U22" s="55">
        <v>0</v>
      </c>
      <c r="V22" s="55">
        <v>0</v>
      </c>
      <c r="W22" s="56">
        <v>65554544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5">
        <v>0</v>
      </c>
    </row>
    <row r="23" spans="1:40" s="60" customFormat="1" ht="12.75">
      <c r="A23" s="49" t="s">
        <v>87</v>
      </c>
      <c r="B23" s="50" t="s">
        <v>88</v>
      </c>
      <c r="C23" s="51" t="s">
        <v>135</v>
      </c>
      <c r="D23" s="52" t="s">
        <v>105</v>
      </c>
      <c r="E23" s="53">
        <v>446898300</v>
      </c>
      <c r="F23" s="54">
        <v>95.06</v>
      </c>
      <c r="G23" s="55">
        <v>470122344</v>
      </c>
      <c r="H23" s="56">
        <v>23224044</v>
      </c>
      <c r="I23" s="55">
        <v>0</v>
      </c>
      <c r="J23" s="54">
        <v>100</v>
      </c>
      <c r="K23" s="56">
        <v>0</v>
      </c>
      <c r="L23" s="55">
        <v>0</v>
      </c>
      <c r="M23" s="56">
        <v>0</v>
      </c>
      <c r="N23" s="57">
        <v>108091.25</v>
      </c>
      <c r="O23" s="58">
        <v>3.054</v>
      </c>
      <c r="P23" s="56">
        <v>3539334</v>
      </c>
      <c r="Q23" s="54">
        <v>94.7</v>
      </c>
      <c r="R23" s="56">
        <v>3737417</v>
      </c>
      <c r="S23" s="55">
        <v>0</v>
      </c>
      <c r="T23" s="54">
        <v>95.06</v>
      </c>
      <c r="U23" s="55">
        <v>0</v>
      </c>
      <c r="V23" s="55">
        <v>0</v>
      </c>
      <c r="W23" s="56">
        <v>26961461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>
        <v>167100</v>
      </c>
      <c r="AH23" s="59"/>
      <c r="AI23" s="59"/>
      <c r="AJ23" s="59"/>
      <c r="AK23" s="59"/>
      <c r="AL23" s="59"/>
      <c r="AM23" s="59">
        <v>4034700</v>
      </c>
      <c r="AN23" s="55">
        <v>4201800</v>
      </c>
    </row>
    <row r="24" spans="1:40" s="60" customFormat="1" ht="12.75">
      <c r="A24" s="49" t="s">
        <v>87</v>
      </c>
      <c r="B24" s="50" t="s">
        <v>87</v>
      </c>
      <c r="C24" s="51"/>
      <c r="D24" s="52" t="s">
        <v>106</v>
      </c>
      <c r="E24" s="53">
        <v>540134397</v>
      </c>
      <c r="F24" s="54">
        <v>97.46</v>
      </c>
      <c r="G24" s="55">
        <v>554211366</v>
      </c>
      <c r="H24" s="56">
        <v>14076969</v>
      </c>
      <c r="I24" s="55">
        <v>1403600</v>
      </c>
      <c r="J24" s="54">
        <v>97.46</v>
      </c>
      <c r="K24" s="56">
        <v>1440181</v>
      </c>
      <c r="L24" s="55">
        <v>1403600</v>
      </c>
      <c r="M24" s="56">
        <v>0</v>
      </c>
      <c r="N24" s="57">
        <v>53401.66</v>
      </c>
      <c r="O24" s="58">
        <v>2.419</v>
      </c>
      <c r="P24" s="56">
        <v>2207592</v>
      </c>
      <c r="Q24" s="54">
        <v>97.52</v>
      </c>
      <c r="R24" s="56">
        <v>2263733</v>
      </c>
      <c r="S24" s="55">
        <v>0</v>
      </c>
      <c r="T24" s="54">
        <v>97.46</v>
      </c>
      <c r="U24" s="55">
        <v>0</v>
      </c>
      <c r="V24" s="55">
        <v>0</v>
      </c>
      <c r="W24" s="56">
        <v>16340702</v>
      </c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5">
        <v>0</v>
      </c>
    </row>
    <row r="25" spans="1:40" s="60" customFormat="1" ht="12.75">
      <c r="A25" s="49" t="s">
        <v>87</v>
      </c>
      <c r="B25" s="50" t="s">
        <v>86</v>
      </c>
      <c r="C25" s="51"/>
      <c r="D25" s="52" t="s">
        <v>107</v>
      </c>
      <c r="E25" s="53">
        <v>151160550</v>
      </c>
      <c r="F25" s="54">
        <v>86.46</v>
      </c>
      <c r="G25" s="55">
        <v>174832929</v>
      </c>
      <c r="H25" s="56">
        <v>23672379</v>
      </c>
      <c r="I25" s="55">
        <v>644203</v>
      </c>
      <c r="J25" s="54">
        <v>86.46</v>
      </c>
      <c r="K25" s="56">
        <v>745088</v>
      </c>
      <c r="L25" s="55">
        <v>644203</v>
      </c>
      <c r="M25" s="56">
        <v>0</v>
      </c>
      <c r="N25" s="57">
        <v>45748.74</v>
      </c>
      <c r="O25" s="58">
        <v>3.214</v>
      </c>
      <c r="P25" s="56">
        <v>1423421</v>
      </c>
      <c r="Q25" s="54">
        <v>90.82</v>
      </c>
      <c r="R25" s="56">
        <v>1567299</v>
      </c>
      <c r="S25" s="55">
        <v>0</v>
      </c>
      <c r="T25" s="54">
        <v>86.46</v>
      </c>
      <c r="U25" s="55">
        <v>0</v>
      </c>
      <c r="V25" s="55">
        <v>0</v>
      </c>
      <c r="W25" s="56">
        <v>25239678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5">
        <v>0</v>
      </c>
    </row>
    <row r="26" spans="1:40" s="60" customFormat="1" ht="12.75">
      <c r="A26" s="49" t="s">
        <v>87</v>
      </c>
      <c r="B26" s="50" t="s">
        <v>85</v>
      </c>
      <c r="C26" s="51"/>
      <c r="D26" s="52" t="s">
        <v>108</v>
      </c>
      <c r="E26" s="53">
        <v>139322461</v>
      </c>
      <c r="F26" s="54">
        <v>90.17</v>
      </c>
      <c r="G26" s="55">
        <v>154510881</v>
      </c>
      <c r="H26" s="56">
        <v>15188420</v>
      </c>
      <c r="I26" s="55">
        <v>0</v>
      </c>
      <c r="J26" s="54">
        <v>90.17</v>
      </c>
      <c r="K26" s="56">
        <v>0</v>
      </c>
      <c r="L26" s="55">
        <v>0</v>
      </c>
      <c r="M26" s="56">
        <v>0</v>
      </c>
      <c r="N26" s="57">
        <v>6239.95</v>
      </c>
      <c r="O26" s="58">
        <v>2.956</v>
      </c>
      <c r="P26" s="56">
        <v>211094</v>
      </c>
      <c r="Q26" s="54">
        <v>89.62</v>
      </c>
      <c r="R26" s="56">
        <v>235543</v>
      </c>
      <c r="S26" s="55">
        <v>0</v>
      </c>
      <c r="T26" s="54">
        <v>90.17</v>
      </c>
      <c r="U26" s="55">
        <v>0</v>
      </c>
      <c r="V26" s="55">
        <v>0</v>
      </c>
      <c r="W26" s="56">
        <v>15423963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5">
        <v>0</v>
      </c>
    </row>
    <row r="27" spans="1:40" s="60" customFormat="1" ht="12.75">
      <c r="A27" s="49" t="s">
        <v>87</v>
      </c>
      <c r="B27" s="50" t="s">
        <v>84</v>
      </c>
      <c r="C27" s="51"/>
      <c r="D27" s="52" t="s">
        <v>109</v>
      </c>
      <c r="E27" s="53">
        <v>121651117</v>
      </c>
      <c r="F27" s="54">
        <v>101.8</v>
      </c>
      <c r="G27" s="55">
        <v>119500115</v>
      </c>
      <c r="H27" s="56">
        <v>-2151002</v>
      </c>
      <c r="I27" s="55">
        <v>0</v>
      </c>
      <c r="J27" s="54">
        <v>100</v>
      </c>
      <c r="K27" s="56">
        <v>0</v>
      </c>
      <c r="L27" s="55">
        <v>0</v>
      </c>
      <c r="M27" s="56">
        <v>0</v>
      </c>
      <c r="N27" s="57">
        <v>7716.62</v>
      </c>
      <c r="O27" s="58">
        <v>3.092</v>
      </c>
      <c r="P27" s="56">
        <v>249567</v>
      </c>
      <c r="Q27" s="54">
        <v>95.7</v>
      </c>
      <c r="R27" s="56">
        <v>260781</v>
      </c>
      <c r="S27" s="55">
        <v>0</v>
      </c>
      <c r="T27" s="54">
        <v>101.8</v>
      </c>
      <c r="U27" s="55">
        <v>0</v>
      </c>
      <c r="V27" s="55">
        <v>0</v>
      </c>
      <c r="W27" s="56">
        <v>-1890221</v>
      </c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5">
        <v>0</v>
      </c>
    </row>
    <row r="28" spans="1:40" s="60" customFormat="1" ht="12.75">
      <c r="A28" s="49" t="s">
        <v>87</v>
      </c>
      <c r="B28" s="50" t="s">
        <v>83</v>
      </c>
      <c r="C28" s="51" t="s">
        <v>5</v>
      </c>
      <c r="D28" s="52" t="s">
        <v>110</v>
      </c>
      <c r="E28" s="53">
        <v>330280154</v>
      </c>
      <c r="F28" s="54">
        <v>92.12</v>
      </c>
      <c r="G28" s="55">
        <v>358532516</v>
      </c>
      <c r="H28" s="56">
        <v>28252362</v>
      </c>
      <c r="I28" s="55">
        <v>0</v>
      </c>
      <c r="J28" s="54">
        <v>92.12</v>
      </c>
      <c r="K28" s="56">
        <v>0</v>
      </c>
      <c r="L28" s="55">
        <v>0</v>
      </c>
      <c r="M28" s="56">
        <v>0</v>
      </c>
      <c r="N28" s="57">
        <v>84678.14</v>
      </c>
      <c r="O28" s="58">
        <v>3.706</v>
      </c>
      <c r="P28" s="56">
        <v>2284893</v>
      </c>
      <c r="Q28" s="54">
        <v>92.37</v>
      </c>
      <c r="R28" s="56">
        <v>2473631</v>
      </c>
      <c r="S28" s="55">
        <v>0</v>
      </c>
      <c r="T28" s="54">
        <v>92.12</v>
      </c>
      <c r="U28" s="55">
        <v>0</v>
      </c>
      <c r="V28" s="55">
        <v>157900</v>
      </c>
      <c r="W28" s="56">
        <v>30883893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>
        <v>55700</v>
      </c>
      <c r="AH28" s="59"/>
      <c r="AI28" s="59"/>
      <c r="AJ28" s="59"/>
      <c r="AK28" s="59"/>
      <c r="AL28" s="59"/>
      <c r="AM28" s="59">
        <v>789500</v>
      </c>
      <c r="AN28" s="55">
        <v>845200</v>
      </c>
    </row>
    <row r="29" spans="1:40" s="60" customFormat="1" ht="12.75">
      <c r="A29" s="49" t="s">
        <v>87</v>
      </c>
      <c r="B29" s="50" t="s">
        <v>82</v>
      </c>
      <c r="C29" s="51"/>
      <c r="D29" s="52" t="s">
        <v>111</v>
      </c>
      <c r="E29" s="53">
        <v>627104291</v>
      </c>
      <c r="F29" s="54">
        <v>95.33</v>
      </c>
      <c r="G29" s="55">
        <v>657824705</v>
      </c>
      <c r="H29" s="56">
        <v>30720414</v>
      </c>
      <c r="I29" s="55">
        <v>1464110</v>
      </c>
      <c r="J29" s="54">
        <v>95.33</v>
      </c>
      <c r="K29" s="56">
        <v>1535833</v>
      </c>
      <c r="L29" s="55">
        <v>1464110</v>
      </c>
      <c r="M29" s="56">
        <v>0</v>
      </c>
      <c r="N29" s="57">
        <v>51415.49</v>
      </c>
      <c r="O29" s="58">
        <v>2.56</v>
      </c>
      <c r="P29" s="56">
        <v>2008418</v>
      </c>
      <c r="Q29" s="54">
        <v>95.11</v>
      </c>
      <c r="R29" s="56">
        <v>2111679</v>
      </c>
      <c r="S29" s="55">
        <v>0</v>
      </c>
      <c r="T29" s="54">
        <v>95.33</v>
      </c>
      <c r="U29" s="55">
        <v>0</v>
      </c>
      <c r="V29" s="55">
        <v>0</v>
      </c>
      <c r="W29" s="56">
        <v>32832093</v>
      </c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5">
        <v>0</v>
      </c>
    </row>
    <row r="30" spans="1:40" s="60" customFormat="1" ht="12.75">
      <c r="A30" s="49" t="s">
        <v>87</v>
      </c>
      <c r="B30" s="50" t="s">
        <v>81</v>
      </c>
      <c r="C30" s="51"/>
      <c r="D30" s="52" t="s">
        <v>112</v>
      </c>
      <c r="E30" s="53">
        <v>612172649</v>
      </c>
      <c r="F30" s="54">
        <v>102.07</v>
      </c>
      <c r="G30" s="55">
        <v>599757665</v>
      </c>
      <c r="H30" s="56">
        <v>-12414984</v>
      </c>
      <c r="I30" s="55">
        <v>1544943</v>
      </c>
      <c r="J30" s="54">
        <v>100</v>
      </c>
      <c r="K30" s="56">
        <v>1544943</v>
      </c>
      <c r="L30" s="55">
        <v>1544943</v>
      </c>
      <c r="M30" s="56">
        <v>0</v>
      </c>
      <c r="N30" s="57">
        <v>53837.68</v>
      </c>
      <c r="O30" s="58">
        <v>2.16</v>
      </c>
      <c r="P30" s="56">
        <v>2492485</v>
      </c>
      <c r="Q30" s="54">
        <v>98.66</v>
      </c>
      <c r="R30" s="56">
        <v>2526338</v>
      </c>
      <c r="S30" s="55">
        <v>0</v>
      </c>
      <c r="T30" s="54">
        <v>102.07</v>
      </c>
      <c r="U30" s="55">
        <v>0</v>
      </c>
      <c r="V30" s="55">
        <v>0</v>
      </c>
      <c r="W30" s="56">
        <v>-9888646</v>
      </c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5">
        <v>0</v>
      </c>
    </row>
    <row r="31" spans="1:40" s="60" customFormat="1" ht="12.75">
      <c r="A31" s="49" t="s">
        <v>87</v>
      </c>
      <c r="B31" s="50" t="s">
        <v>80</v>
      </c>
      <c r="C31" s="51" t="s">
        <v>134</v>
      </c>
      <c r="D31" s="52" t="s">
        <v>113</v>
      </c>
      <c r="E31" s="53">
        <v>738120082</v>
      </c>
      <c r="F31" s="54">
        <v>99.36</v>
      </c>
      <c r="G31" s="55">
        <v>742874479</v>
      </c>
      <c r="H31" s="56">
        <v>4754397</v>
      </c>
      <c r="I31" s="55">
        <v>1008113</v>
      </c>
      <c r="J31" s="54">
        <v>100</v>
      </c>
      <c r="K31" s="56">
        <v>1008113</v>
      </c>
      <c r="L31" s="55">
        <v>1008113</v>
      </c>
      <c r="M31" s="56">
        <v>0</v>
      </c>
      <c r="N31" s="57">
        <v>76855.7</v>
      </c>
      <c r="O31" s="58">
        <v>1.942</v>
      </c>
      <c r="P31" s="56">
        <v>3957554</v>
      </c>
      <c r="Q31" s="54">
        <v>99.18</v>
      </c>
      <c r="R31" s="56">
        <v>3990274</v>
      </c>
      <c r="S31" s="55">
        <v>0</v>
      </c>
      <c r="T31" s="54">
        <v>99.36</v>
      </c>
      <c r="U31" s="55">
        <v>0</v>
      </c>
      <c r="V31" s="55">
        <v>0</v>
      </c>
      <c r="W31" s="56">
        <v>8744671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5">
        <v>0</v>
      </c>
    </row>
    <row r="32" spans="1:40" s="60" customFormat="1" ht="12.75">
      <c r="A32" s="49" t="s">
        <v>87</v>
      </c>
      <c r="B32" s="50" t="s">
        <v>79</v>
      </c>
      <c r="C32" s="51" t="s">
        <v>5</v>
      </c>
      <c r="D32" s="52" t="s">
        <v>114</v>
      </c>
      <c r="E32" s="53">
        <v>272039603</v>
      </c>
      <c r="F32" s="54">
        <v>100.83</v>
      </c>
      <c r="G32" s="55">
        <v>269800261</v>
      </c>
      <c r="H32" s="56">
        <v>-2239342</v>
      </c>
      <c r="I32" s="55">
        <v>0</v>
      </c>
      <c r="J32" s="54">
        <v>100</v>
      </c>
      <c r="K32" s="56">
        <v>0</v>
      </c>
      <c r="L32" s="55">
        <v>0</v>
      </c>
      <c r="M32" s="56">
        <v>0</v>
      </c>
      <c r="N32" s="57">
        <v>11312.75</v>
      </c>
      <c r="O32" s="58">
        <v>2.166</v>
      </c>
      <c r="P32" s="56">
        <v>522288</v>
      </c>
      <c r="Q32" s="54">
        <v>99.79</v>
      </c>
      <c r="R32" s="56">
        <v>523387</v>
      </c>
      <c r="S32" s="55">
        <v>0</v>
      </c>
      <c r="T32" s="54">
        <v>100.83</v>
      </c>
      <c r="U32" s="55">
        <v>0</v>
      </c>
      <c r="V32" s="55">
        <v>0</v>
      </c>
      <c r="W32" s="56">
        <v>-1715955</v>
      </c>
      <c r="X32" s="59"/>
      <c r="Y32" s="59">
        <v>117200</v>
      </c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5">
        <v>117200</v>
      </c>
    </row>
    <row r="33" spans="1:40" s="60" customFormat="1" ht="12.75">
      <c r="A33" s="49" t="s">
        <v>87</v>
      </c>
      <c r="B33" s="50" t="s">
        <v>78</v>
      </c>
      <c r="C33" s="51"/>
      <c r="D33" s="52" t="s">
        <v>115</v>
      </c>
      <c r="E33" s="53">
        <v>743654567</v>
      </c>
      <c r="F33" s="54">
        <v>81.89</v>
      </c>
      <c r="G33" s="55">
        <v>908114015</v>
      </c>
      <c r="H33" s="56">
        <v>164459448</v>
      </c>
      <c r="I33" s="55">
        <v>66063</v>
      </c>
      <c r="J33" s="54">
        <v>81.89</v>
      </c>
      <c r="K33" s="56">
        <v>80673</v>
      </c>
      <c r="L33" s="55">
        <v>66063</v>
      </c>
      <c r="M33" s="56">
        <v>0</v>
      </c>
      <c r="N33" s="57">
        <v>48262.87</v>
      </c>
      <c r="O33" s="58">
        <v>2.647</v>
      </c>
      <c r="P33" s="56">
        <v>1823304</v>
      </c>
      <c r="Q33" s="54">
        <v>84.49</v>
      </c>
      <c r="R33" s="56">
        <v>2158012</v>
      </c>
      <c r="S33" s="55">
        <v>0</v>
      </c>
      <c r="T33" s="54">
        <v>81.89</v>
      </c>
      <c r="U33" s="55">
        <v>0</v>
      </c>
      <c r="V33" s="55">
        <v>0</v>
      </c>
      <c r="W33" s="56">
        <v>166617460</v>
      </c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5">
        <v>0</v>
      </c>
    </row>
    <row r="34" spans="1:40" s="60" customFormat="1" ht="12.75">
      <c r="A34" s="49" t="s">
        <v>87</v>
      </c>
      <c r="B34" s="50" t="s">
        <v>77</v>
      </c>
      <c r="C34" s="51"/>
      <c r="D34" s="52" t="s">
        <v>116</v>
      </c>
      <c r="E34" s="53">
        <v>115259470</v>
      </c>
      <c r="F34" s="54">
        <v>98.66</v>
      </c>
      <c r="G34" s="55">
        <v>116824924</v>
      </c>
      <c r="H34" s="56">
        <v>1565454</v>
      </c>
      <c r="I34" s="55">
        <v>182807</v>
      </c>
      <c r="J34" s="54">
        <v>98.66</v>
      </c>
      <c r="K34" s="56">
        <v>185290</v>
      </c>
      <c r="L34" s="55">
        <v>182807</v>
      </c>
      <c r="M34" s="56">
        <v>0</v>
      </c>
      <c r="N34" s="57">
        <v>192498.88</v>
      </c>
      <c r="O34" s="58">
        <v>3.305</v>
      </c>
      <c r="P34" s="56">
        <v>5824474</v>
      </c>
      <c r="Q34" s="54">
        <v>106.27</v>
      </c>
      <c r="R34" s="56">
        <v>5480826</v>
      </c>
      <c r="S34" s="55">
        <v>0</v>
      </c>
      <c r="T34" s="54">
        <v>98.66</v>
      </c>
      <c r="U34" s="55">
        <v>0</v>
      </c>
      <c r="V34" s="55">
        <v>0</v>
      </c>
      <c r="W34" s="56">
        <v>7046280</v>
      </c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5">
        <v>0</v>
      </c>
    </row>
    <row r="35" spans="1:40" s="60" customFormat="1" ht="12.75">
      <c r="A35" s="49" t="s">
        <v>87</v>
      </c>
      <c r="B35" s="50" t="s">
        <v>76</v>
      </c>
      <c r="C35" s="51"/>
      <c r="D35" s="52" t="s">
        <v>117</v>
      </c>
      <c r="E35" s="53">
        <v>4002044996</v>
      </c>
      <c r="F35" s="54">
        <v>99.06</v>
      </c>
      <c r="G35" s="55">
        <v>4040021195</v>
      </c>
      <c r="H35" s="56">
        <v>37976199</v>
      </c>
      <c r="I35" s="55">
        <v>0</v>
      </c>
      <c r="J35" s="54">
        <v>99.06</v>
      </c>
      <c r="K35" s="56">
        <v>0</v>
      </c>
      <c r="L35" s="55">
        <v>0</v>
      </c>
      <c r="M35" s="56">
        <v>0</v>
      </c>
      <c r="N35" s="57">
        <v>318030.67</v>
      </c>
      <c r="O35" s="58">
        <v>2.345</v>
      </c>
      <c r="P35" s="56">
        <v>13562075</v>
      </c>
      <c r="Q35" s="54">
        <v>101.81</v>
      </c>
      <c r="R35" s="56">
        <v>13320966</v>
      </c>
      <c r="S35" s="55">
        <v>0</v>
      </c>
      <c r="T35" s="54">
        <v>99.06</v>
      </c>
      <c r="U35" s="55">
        <v>0</v>
      </c>
      <c r="V35" s="55">
        <v>0</v>
      </c>
      <c r="W35" s="56">
        <v>51297165</v>
      </c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5">
        <v>0</v>
      </c>
    </row>
    <row r="36" spans="1:40" s="60" customFormat="1" ht="12.75">
      <c r="A36" s="49" t="s">
        <v>87</v>
      </c>
      <c r="B36" s="50" t="s">
        <v>75</v>
      </c>
      <c r="C36" s="51"/>
      <c r="D36" s="52" t="s">
        <v>118</v>
      </c>
      <c r="E36" s="53">
        <v>2593075355</v>
      </c>
      <c r="F36" s="54">
        <v>84.24</v>
      </c>
      <c r="G36" s="55">
        <v>3078199614</v>
      </c>
      <c r="H36" s="56">
        <v>485124259</v>
      </c>
      <c r="I36" s="55">
        <v>257705</v>
      </c>
      <c r="J36" s="54">
        <v>84.24</v>
      </c>
      <c r="K36" s="56">
        <v>305918</v>
      </c>
      <c r="L36" s="55">
        <v>257705</v>
      </c>
      <c r="M36" s="56">
        <v>0</v>
      </c>
      <c r="N36" s="57">
        <v>109471.92</v>
      </c>
      <c r="O36" s="58">
        <v>2.755</v>
      </c>
      <c r="P36" s="56">
        <v>3973572</v>
      </c>
      <c r="Q36" s="54">
        <v>87.56</v>
      </c>
      <c r="R36" s="56">
        <v>4538113</v>
      </c>
      <c r="S36" s="55">
        <v>0</v>
      </c>
      <c r="T36" s="54">
        <v>84.24</v>
      </c>
      <c r="U36" s="55">
        <v>0</v>
      </c>
      <c r="V36" s="55">
        <v>0</v>
      </c>
      <c r="W36" s="56">
        <v>489662372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5">
        <v>0</v>
      </c>
    </row>
    <row r="37" spans="1:40" s="60" customFormat="1" ht="12.75">
      <c r="A37" s="49" t="s">
        <v>87</v>
      </c>
      <c r="B37" s="50" t="s">
        <v>74</v>
      </c>
      <c r="C37" s="51"/>
      <c r="D37" s="52" t="s">
        <v>119</v>
      </c>
      <c r="E37" s="53">
        <v>92679300</v>
      </c>
      <c r="F37" s="54">
        <v>98.89</v>
      </c>
      <c r="G37" s="55">
        <v>93719587</v>
      </c>
      <c r="H37" s="56">
        <v>1040287</v>
      </c>
      <c r="I37" s="55">
        <v>91553</v>
      </c>
      <c r="J37" s="54">
        <v>98.89</v>
      </c>
      <c r="K37" s="56">
        <v>92581</v>
      </c>
      <c r="L37" s="55">
        <v>91553</v>
      </c>
      <c r="M37" s="56">
        <v>0</v>
      </c>
      <c r="N37" s="57">
        <v>5690</v>
      </c>
      <c r="O37" s="58">
        <v>2.065</v>
      </c>
      <c r="P37" s="56">
        <v>275545</v>
      </c>
      <c r="Q37" s="54">
        <v>100.92</v>
      </c>
      <c r="R37" s="56">
        <v>273033</v>
      </c>
      <c r="S37" s="55">
        <v>0</v>
      </c>
      <c r="T37" s="54">
        <v>98.89</v>
      </c>
      <c r="U37" s="55">
        <v>0</v>
      </c>
      <c r="V37" s="55">
        <v>0</v>
      </c>
      <c r="W37" s="56">
        <v>1313320</v>
      </c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5">
        <v>0</v>
      </c>
    </row>
    <row r="38" spans="1:40" s="60" customFormat="1" ht="12.75">
      <c r="A38" s="49" t="s">
        <v>87</v>
      </c>
      <c r="B38" s="50" t="s">
        <v>73</v>
      </c>
      <c r="C38" s="51"/>
      <c r="D38" s="52" t="s">
        <v>120</v>
      </c>
      <c r="E38" s="53">
        <v>1357361665</v>
      </c>
      <c r="F38" s="54">
        <v>83.71</v>
      </c>
      <c r="G38" s="55">
        <v>1621504796</v>
      </c>
      <c r="H38" s="56">
        <v>264143131</v>
      </c>
      <c r="I38" s="55">
        <v>0</v>
      </c>
      <c r="J38" s="54">
        <v>83.71</v>
      </c>
      <c r="K38" s="56">
        <v>0</v>
      </c>
      <c r="L38" s="55">
        <v>0</v>
      </c>
      <c r="M38" s="56">
        <v>0</v>
      </c>
      <c r="N38" s="57">
        <v>84970.27</v>
      </c>
      <c r="O38" s="58">
        <v>2.357</v>
      </c>
      <c r="P38" s="56">
        <v>3605018</v>
      </c>
      <c r="Q38" s="54">
        <v>84.08</v>
      </c>
      <c r="R38" s="56">
        <v>4287605</v>
      </c>
      <c r="S38" s="55">
        <v>0</v>
      </c>
      <c r="T38" s="54">
        <v>83.71</v>
      </c>
      <c r="U38" s="55">
        <v>0</v>
      </c>
      <c r="V38" s="55">
        <v>0</v>
      </c>
      <c r="W38" s="56">
        <v>268430736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5">
        <v>0</v>
      </c>
    </row>
    <row r="39" spans="1:40" s="60" customFormat="1" ht="12.75">
      <c r="A39" s="49" t="s">
        <v>87</v>
      </c>
      <c r="B39" s="50" t="s">
        <v>72</v>
      </c>
      <c r="C39" s="51"/>
      <c r="D39" s="52" t="s">
        <v>121</v>
      </c>
      <c r="E39" s="53">
        <v>698062151</v>
      </c>
      <c r="F39" s="54">
        <v>86.19</v>
      </c>
      <c r="G39" s="55">
        <v>809910838</v>
      </c>
      <c r="H39" s="56">
        <v>111848687</v>
      </c>
      <c r="I39" s="55">
        <v>95</v>
      </c>
      <c r="J39" s="54">
        <v>86.19</v>
      </c>
      <c r="K39" s="56">
        <v>110</v>
      </c>
      <c r="L39" s="55">
        <v>95</v>
      </c>
      <c r="M39" s="56">
        <v>0</v>
      </c>
      <c r="N39" s="57">
        <v>49485.37</v>
      </c>
      <c r="O39" s="58">
        <v>2.635</v>
      </c>
      <c r="P39" s="56">
        <v>1878003</v>
      </c>
      <c r="Q39" s="54">
        <v>86.43</v>
      </c>
      <c r="R39" s="56">
        <v>2172860</v>
      </c>
      <c r="S39" s="55">
        <v>0</v>
      </c>
      <c r="T39" s="54">
        <v>86.19</v>
      </c>
      <c r="U39" s="55">
        <v>0</v>
      </c>
      <c r="V39" s="55">
        <v>0</v>
      </c>
      <c r="W39" s="56">
        <v>114021547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5">
        <v>0</v>
      </c>
    </row>
    <row r="40" spans="1:40" s="60" customFormat="1" ht="12.75">
      <c r="A40" s="49" t="s">
        <v>87</v>
      </c>
      <c r="B40" s="50" t="s">
        <v>71</v>
      </c>
      <c r="C40" s="51" t="s">
        <v>134</v>
      </c>
      <c r="D40" s="52" t="s">
        <v>122</v>
      </c>
      <c r="E40" s="53">
        <v>507257309</v>
      </c>
      <c r="F40" s="54">
        <v>100.31</v>
      </c>
      <c r="G40" s="55">
        <v>505689671</v>
      </c>
      <c r="H40" s="56">
        <v>-1567638</v>
      </c>
      <c r="I40" s="55">
        <v>565851</v>
      </c>
      <c r="J40" s="54">
        <v>100</v>
      </c>
      <c r="K40" s="56">
        <v>565851</v>
      </c>
      <c r="L40" s="55">
        <v>565851</v>
      </c>
      <c r="M40" s="56">
        <v>0</v>
      </c>
      <c r="N40" s="57">
        <v>30141.96</v>
      </c>
      <c r="O40" s="58">
        <v>2.296</v>
      </c>
      <c r="P40" s="56">
        <v>1312803</v>
      </c>
      <c r="Q40" s="54">
        <v>96.03</v>
      </c>
      <c r="R40" s="56">
        <v>1367076</v>
      </c>
      <c r="S40" s="55">
        <v>0</v>
      </c>
      <c r="T40" s="54">
        <v>100.31</v>
      </c>
      <c r="U40" s="55">
        <v>0</v>
      </c>
      <c r="V40" s="55">
        <v>0</v>
      </c>
      <c r="W40" s="56">
        <v>-200562</v>
      </c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5">
        <v>0</v>
      </c>
    </row>
    <row r="41" spans="1:40" ht="12.75">
      <c r="A41" s="11"/>
      <c r="B41" s="1"/>
      <c r="C41" s="1"/>
      <c r="D41" s="1"/>
      <c r="E41" s="4"/>
      <c r="F41" s="5"/>
      <c r="G41" s="4"/>
      <c r="H41" s="4"/>
      <c r="I41" s="4"/>
      <c r="J41" s="5"/>
      <c r="K41" s="4"/>
      <c r="L41" s="4"/>
      <c r="M41" s="4"/>
      <c r="N41" s="6"/>
      <c r="O41" s="7"/>
      <c r="P41" s="4"/>
      <c r="Q41" s="6"/>
      <c r="R41" s="10"/>
      <c r="T41" s="5"/>
      <c r="U41" s="4"/>
      <c r="V41" s="6"/>
      <c r="W41" s="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5"/>
    </row>
    <row r="42" spans="1:40" ht="12.75">
      <c r="A42" s="12"/>
      <c r="B42" s="13"/>
      <c r="C42" s="13"/>
      <c r="D42" s="18" t="s">
        <v>29</v>
      </c>
      <c r="E42" s="33">
        <f>SUM(E15:E40)</f>
        <v>19538546087</v>
      </c>
      <c r="F42" s="33"/>
      <c r="G42" s="33">
        <f>SUM(G15:G40)</f>
        <v>21116031164</v>
      </c>
      <c r="H42" s="33">
        <f>SUM(H15:H40)</f>
        <v>1577485077</v>
      </c>
      <c r="I42" s="33">
        <f>SUM(I15:I40)</f>
        <v>8748173</v>
      </c>
      <c r="J42" s="33"/>
      <c r="K42" s="33">
        <f>SUM(K15:K40)</f>
        <v>9191347</v>
      </c>
      <c r="L42" s="33">
        <f>SUM(L15:L40)</f>
        <v>8748173</v>
      </c>
      <c r="M42" s="33"/>
      <c r="N42" s="34">
        <f>SUM(N15:N40)</f>
        <v>1715407.91</v>
      </c>
      <c r="O42" s="34"/>
      <c r="P42" s="33">
        <f>SUM(P15:P40)</f>
        <v>65700172</v>
      </c>
      <c r="Q42" s="33"/>
      <c r="R42" s="33">
        <f>SUM(R15:R40)</f>
        <v>68932234</v>
      </c>
      <c r="S42" s="33"/>
      <c r="T42" s="34"/>
      <c r="U42" s="33"/>
      <c r="V42" s="33">
        <f aca="true" t="shared" si="0" ref="V42:AM42">SUM(V15:V40)</f>
        <v>157900</v>
      </c>
      <c r="W42" s="33">
        <f t="shared" si="0"/>
        <v>1646575211</v>
      </c>
      <c r="X42" s="33">
        <f t="shared" si="0"/>
        <v>0</v>
      </c>
      <c r="Y42" s="33">
        <f t="shared" si="0"/>
        <v>291800</v>
      </c>
      <c r="Z42" s="33">
        <f t="shared" si="0"/>
        <v>0</v>
      </c>
      <c r="AA42" s="33">
        <f t="shared" si="0"/>
        <v>0</v>
      </c>
      <c r="AB42" s="33">
        <f t="shared" si="0"/>
        <v>0</v>
      </c>
      <c r="AC42" s="33">
        <f t="shared" si="0"/>
        <v>0</v>
      </c>
      <c r="AD42" s="33">
        <f t="shared" si="0"/>
        <v>0</v>
      </c>
      <c r="AE42" s="33">
        <f t="shared" si="0"/>
        <v>0</v>
      </c>
      <c r="AF42" s="33">
        <f t="shared" si="0"/>
        <v>0</v>
      </c>
      <c r="AG42" s="33">
        <f t="shared" si="0"/>
        <v>222800</v>
      </c>
      <c r="AH42" s="33">
        <f t="shared" si="0"/>
        <v>0</v>
      </c>
      <c r="AI42" s="33">
        <f t="shared" si="0"/>
        <v>0</v>
      </c>
      <c r="AJ42" s="33">
        <f t="shared" si="0"/>
        <v>0</v>
      </c>
      <c r="AK42" s="33">
        <f t="shared" si="0"/>
        <v>0</v>
      </c>
      <c r="AL42" s="33">
        <f t="shared" si="0"/>
        <v>0</v>
      </c>
      <c r="AM42" s="33">
        <f t="shared" si="0"/>
        <v>4824200</v>
      </c>
      <c r="AN42" s="33">
        <f>SUM(AN15:AN40)</f>
        <v>5338800</v>
      </c>
    </row>
    <row r="43" spans="1:40" ht="12.75">
      <c r="A43" s="12"/>
      <c r="B43" s="13"/>
      <c r="C43" s="13"/>
      <c r="D43" s="32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9"/>
      <c r="P43" s="28"/>
      <c r="Q43" s="28"/>
      <c r="R43" s="30"/>
      <c r="S43" s="28"/>
      <c r="T43" s="29"/>
      <c r="U43" s="28"/>
      <c r="V43" s="28"/>
      <c r="W43" s="2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2:40" s="23" customFormat="1" ht="11.25">
      <c r="B44" s="17"/>
      <c r="C44" s="17"/>
      <c r="D44" s="17"/>
      <c r="E44" s="17" t="s">
        <v>93</v>
      </c>
      <c r="F44" s="25"/>
      <c r="G44" s="24"/>
      <c r="H44" s="24"/>
      <c r="I44" s="26"/>
      <c r="J44" s="26"/>
      <c r="K44" s="26"/>
      <c r="L44" s="24"/>
      <c r="M44" s="24"/>
      <c r="N44" s="41" t="s">
        <v>94</v>
      </c>
      <c r="O44" s="41"/>
      <c r="P44" s="41"/>
      <c r="Q44" s="41"/>
      <c r="R44" s="41"/>
      <c r="S44" s="41"/>
      <c r="T44" s="41"/>
      <c r="U44" s="41"/>
      <c r="V44" s="41"/>
      <c r="W44" s="41"/>
      <c r="X44" s="41" t="s">
        <v>93</v>
      </c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5:32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6"/>
      <c r="Y45" s="16"/>
      <c r="Z45" s="16"/>
      <c r="AA45" s="16"/>
      <c r="AB45" s="16"/>
      <c r="AC45" s="2"/>
      <c r="AD45" s="2"/>
      <c r="AE45" s="2"/>
      <c r="AF45" s="2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7" spans="24:28" ht="12.75">
      <c r="X57" s="6"/>
      <c r="Y57" s="6"/>
      <c r="Z57" s="6"/>
      <c r="AA57" s="6"/>
      <c r="AB57" s="6"/>
    </row>
    <row r="58" spans="24:28" ht="12.75">
      <c r="X58" s="6"/>
      <c r="Y58" s="6"/>
      <c r="Z58" s="6"/>
      <c r="AA58" s="6"/>
      <c r="AB58" s="6"/>
    </row>
    <row r="60" spans="24:28" ht="12.75">
      <c r="X60" s="6"/>
      <c r="Y60" s="6"/>
      <c r="Z60" s="6"/>
      <c r="AA60" s="6"/>
      <c r="AB60" s="6"/>
    </row>
  </sheetData>
  <sheetProtection/>
  <mergeCells count="47">
    <mergeCell ref="AA9:AA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Y9:Y14"/>
    <mergeCell ref="AC9:AC14"/>
    <mergeCell ref="AD9:AD14"/>
    <mergeCell ref="Z9:Z14"/>
    <mergeCell ref="K9:K1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44:W44"/>
    <mergeCell ref="X44:AN44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2016-03-10T14:45:54Z</dcterms:modified>
  <cp:category/>
  <cp:version/>
  <cp:contentType/>
  <cp:contentStatus/>
</cp:coreProperties>
</file>