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370" windowHeight="12360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<sst xmlns="http://schemas.openxmlformats.org/spreadsheetml/2006/main" count="151" uniqueCount="127">
  <si>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</si>
  <si>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</si>
  <si>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</si>
  <si>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</si>
  <si>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</si>
  <si>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</si>
  <si>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</si>
  <si>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</si>
  <si>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</si>
  <si>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</si>
  <si>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</si>
  <si>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</si>
  <si>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</si>
  <si>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</si>
  <si>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</si>
  <si>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</si>
  <si>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</si>
  <si>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</si>
  <si>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</si>
  <si>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</si>
  <si>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</si>
  <si>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</si>
  <si>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</si>
  <si>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</si>
  <si>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</si>
  <si>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</si>
  <si>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</si>
  <si>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</si>
  <si>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</si>
  <si>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</si>
  <si>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</si>
  <si>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</si>
  <si>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</si>
  <si>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</si>
  <si>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</si>
  <si>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</si>
  <si>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</si>
  <si>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</si>
  <si>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</si>
  <si>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</si>
  <si>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</si>
  <si>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</si>
  <si>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</si>
  <si>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</si>
  <si>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</si>
  <si>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</si>
  <si>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</si>
  <si>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</si>
  <si>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</si>
  <si>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</si>
  <si>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</si>
  <si>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</si>
  <si>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</si>
  <si>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</si>
  <si>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</si>
  <si>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</si>
  <si>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</si>
  <si>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</si>
  <si>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</si>
  <si>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</si>
  <si>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</si>
  <si>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</si>
  <si>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</si>
  <si>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</si>
  <si>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</si>
  <si>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</si>
  <si>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</si>
  <si>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</si>
  <si>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</si>
  <si>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</si>
  <si>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</si>
  <si>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</si>
  <si>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</si>
  <si>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</si>
  <si>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</si>
  <si>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</si>
  <si>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</si>
  <si>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</si>
  <si>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</si>
  <si>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</si>
  <si>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</si>
  <si>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</si>
  <si>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</si>
  <si>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</si>
  <si>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</si>
  <si>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</si>
  <si>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</si>
  <si>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</si>
  <si>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</si>
  <si>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</si>
  <si>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</si>
  <si>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</si>
  <si>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SPRINGFIELD TWP</t>
  </si>
  <si>
    <t>UNION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</si>
  <si>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</si>
  <si>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</si>
  <si>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</si>
  <si>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</si>
  <si>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</si>
  <si>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</si>
  <si>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</si>
  <si>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</si>
  <si>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</si>
  <si>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</si>
  <si>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</si>
  <si>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</si>
  <si>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</si>
  <si>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</si>
  <si>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</si>
  <si>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</si>
  <si>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</si>
  <si>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</si>
  <si>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</si>
  <si>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</si>
  <si>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</si>
  <si>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</si>
  <si>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</si>
  <si>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</si>
  <si>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</si>
  <si>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</si>
  <si>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</si>
  <si>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</si>
  <si>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</si>
  <si>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</si>
  <si>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</si>
  <si>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F,E</t>
  </si>
  <si>
    <t>Final Equalization Table, County of Union for the year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</si>
</sst>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  <numFmt numFmtId="198" formatCode="0.000"/>
    <numFmt numFmtId="199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6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1" fontId="0" fillId="34" borderId="11" xfId="42" applyNumberFormat="1" applyFont="1" applyFill="1" applyBorder="1" applyAlignment="1">
      <alignment horizontal="center" vertical="center" wrapText="1"/>
    </xf>
    <xf numFmtId="198" fontId="0" fillId="34" borderId="11" xfId="0" applyNumberFormat="1" applyFill="1" applyBorder="1" applyAlignment="1">
      <alignment horizontal="center" vertical="center" wrapText="1"/>
    </xf>
    <xf numFmtId="2" fontId="0" fillId="34" borderId="11" xfId="66" applyNumberFormat="1" applyFill="1" applyBorder="1" applyAlignment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126</v>
      </c>
      <c r="P2" s="3" t="str">
        <f>H2</f>
        <v>Final Equalization Table, County of Union for the year 2016</v>
      </c>
      <c r="AD2" s="3" t="str">
        <f>H2</f>
        <v>Final Equalization Table, County of Union for the year 2016</v>
      </c>
    </row>
    <row r="5" spans="5:23" ht="27" customHeight="1">
      <c r="E5" s="44" t="s">
        <v>6</v>
      </c>
      <c r="F5" s="44"/>
      <c r="G5" s="44"/>
      <c r="H5" s="44"/>
      <c r="I5" s="37" t="s">
        <v>70</v>
      </c>
      <c r="J5" s="37"/>
      <c r="K5" s="37"/>
      <c r="L5" s="37"/>
      <c r="M5" s="37"/>
      <c r="N5" s="44" t="s">
        <v>47</v>
      </c>
      <c r="O5" s="44"/>
      <c r="P5" s="44"/>
      <c r="Q5" s="44"/>
      <c r="R5" s="44"/>
      <c r="S5" s="37" t="s">
        <v>48</v>
      </c>
      <c r="T5" s="37"/>
      <c r="U5" s="37"/>
      <c r="V5" s="37" t="s">
        <v>30</v>
      </c>
      <c r="W5" s="37" t="s">
        <v>49</v>
      </c>
    </row>
    <row r="6" spans="5:23" ht="27.75" customHeight="1">
      <c r="E6" s="44"/>
      <c r="F6" s="44"/>
      <c r="G6" s="44"/>
      <c r="H6" s="44"/>
      <c r="I6" s="37"/>
      <c r="J6" s="37"/>
      <c r="K6" s="37"/>
      <c r="L6" s="37"/>
      <c r="M6" s="37"/>
      <c r="N6" s="44"/>
      <c r="O6" s="44"/>
      <c r="P6" s="44"/>
      <c r="Q6" s="44"/>
      <c r="R6" s="44"/>
      <c r="S6" s="37"/>
      <c r="T6" s="37"/>
      <c r="U6" s="37"/>
      <c r="V6" s="37"/>
      <c r="W6" s="37"/>
    </row>
    <row r="7" spans="5:40" ht="12.75" customHeight="1">
      <c r="E7" s="44"/>
      <c r="F7" s="44"/>
      <c r="G7" s="44"/>
      <c r="H7" s="44"/>
      <c r="I7" s="37"/>
      <c r="J7" s="37"/>
      <c r="K7" s="37"/>
      <c r="L7" s="37"/>
      <c r="M7" s="37"/>
      <c r="N7" s="44"/>
      <c r="O7" s="44"/>
      <c r="P7" s="44"/>
      <c r="Q7" s="44"/>
      <c r="R7" s="44"/>
      <c r="S7" s="37"/>
      <c r="T7" s="37"/>
      <c r="U7" s="37"/>
      <c r="V7" s="37"/>
      <c r="W7" s="37"/>
      <c r="X7" s="38" t="s">
        <v>46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87</v>
      </c>
      <c r="AL8" s="36" t="s">
        <v>115</v>
      </c>
      <c r="AM8" s="36" t="s">
        <v>116</v>
      </c>
      <c r="AN8" s="36" t="s">
        <v>117</v>
      </c>
    </row>
    <row r="9" spans="2:40" s="8" customFormat="1" ht="12.75" customHeight="1">
      <c r="B9" s="9"/>
      <c r="C9" s="42" t="s">
        <v>44</v>
      </c>
      <c r="D9" s="43" t="s">
        <v>45</v>
      </c>
      <c r="E9" s="45" t="s">
        <v>31</v>
      </c>
      <c r="F9" s="37" t="s">
        <v>8</v>
      </c>
      <c r="G9" s="37" t="s">
        <v>50</v>
      </c>
      <c r="H9" s="37" t="s">
        <v>51</v>
      </c>
      <c r="I9" s="37" t="s">
        <v>7</v>
      </c>
      <c r="J9" s="46" t="s">
        <v>11</v>
      </c>
      <c r="K9" s="37" t="s">
        <v>56</v>
      </c>
      <c r="L9" s="37" t="s">
        <v>52</v>
      </c>
      <c r="M9" s="37" t="s">
        <v>113</v>
      </c>
      <c r="N9" s="37" t="s">
        <v>53</v>
      </c>
      <c r="O9" s="37" t="s">
        <v>9</v>
      </c>
      <c r="P9" s="37" t="s">
        <v>57</v>
      </c>
      <c r="Q9" s="37" t="s">
        <v>58</v>
      </c>
      <c r="R9" s="37" t="s">
        <v>54</v>
      </c>
      <c r="S9" s="37" t="s">
        <v>7</v>
      </c>
      <c r="T9" s="37" t="s">
        <v>10</v>
      </c>
      <c r="U9" s="37" t="s">
        <v>59</v>
      </c>
      <c r="V9" s="37" t="s">
        <v>90</v>
      </c>
      <c r="W9" s="37" t="s">
        <v>55</v>
      </c>
      <c r="X9" s="37" t="s">
        <v>60</v>
      </c>
      <c r="Y9" s="37" t="s">
        <v>118</v>
      </c>
      <c r="Z9" s="37" t="s">
        <v>69</v>
      </c>
      <c r="AA9" s="37" t="s">
        <v>68</v>
      </c>
      <c r="AB9" s="46" t="s">
        <v>119</v>
      </c>
      <c r="AC9" s="37" t="s">
        <v>114</v>
      </c>
      <c r="AD9" s="46" t="s">
        <v>120</v>
      </c>
      <c r="AE9" s="46" t="s">
        <v>121</v>
      </c>
      <c r="AF9" s="46" t="s">
        <v>122</v>
      </c>
      <c r="AG9" s="37" t="s">
        <v>62</v>
      </c>
      <c r="AH9" s="37" t="s">
        <v>61</v>
      </c>
      <c r="AI9" s="37" t="s">
        <v>64</v>
      </c>
      <c r="AJ9" s="37" t="s">
        <v>63</v>
      </c>
      <c r="AK9" s="48" t="s">
        <v>66</v>
      </c>
      <c r="AL9" s="48" t="s">
        <v>65</v>
      </c>
      <c r="AM9" s="48" t="s">
        <v>67</v>
      </c>
      <c r="AN9" s="48" t="s">
        <v>123</v>
      </c>
    </row>
    <row r="10" spans="2:40" s="8" customFormat="1" ht="12.75">
      <c r="B10" s="9"/>
      <c r="C10" s="42"/>
      <c r="D10" s="43"/>
      <c r="E10" s="45"/>
      <c r="F10" s="37"/>
      <c r="G10" s="37"/>
      <c r="H10" s="37"/>
      <c r="I10" s="37"/>
      <c r="J10" s="4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7"/>
      <c r="AC10" s="37"/>
      <c r="AD10" s="47"/>
      <c r="AE10" s="47"/>
      <c r="AF10" s="47"/>
      <c r="AG10" s="37"/>
      <c r="AH10" s="37"/>
      <c r="AI10" s="37"/>
      <c r="AJ10" s="37"/>
      <c r="AK10" s="37"/>
      <c r="AL10" s="37"/>
      <c r="AM10" s="37"/>
      <c r="AN10" s="37"/>
    </row>
    <row r="11" spans="2:40" s="8" customFormat="1" ht="55.5" customHeight="1">
      <c r="B11" s="9"/>
      <c r="C11" s="42"/>
      <c r="D11" s="43"/>
      <c r="E11" s="45"/>
      <c r="F11" s="37"/>
      <c r="G11" s="37"/>
      <c r="H11" s="37"/>
      <c r="I11" s="37"/>
      <c r="J11" s="4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7"/>
      <c r="AC11" s="37"/>
      <c r="AD11" s="47"/>
      <c r="AE11" s="47"/>
      <c r="AF11" s="47"/>
      <c r="AG11" s="37"/>
      <c r="AH11" s="37"/>
      <c r="AI11" s="37"/>
      <c r="AJ11" s="37"/>
      <c r="AK11" s="37"/>
      <c r="AL11" s="37"/>
      <c r="AM11" s="37"/>
      <c r="AN11" s="37"/>
    </row>
    <row r="12" spans="2:40" s="8" customFormat="1" ht="12.75">
      <c r="B12" s="9"/>
      <c r="C12" s="42"/>
      <c r="D12" s="43"/>
      <c r="E12" s="45"/>
      <c r="F12" s="37"/>
      <c r="G12" s="37"/>
      <c r="H12" s="37"/>
      <c r="I12" s="37"/>
      <c r="J12" s="4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7"/>
      <c r="AC12" s="37"/>
      <c r="AD12" s="47"/>
      <c r="AE12" s="47"/>
      <c r="AF12" s="47"/>
      <c r="AG12" s="37"/>
      <c r="AH12" s="37"/>
      <c r="AI12" s="37"/>
      <c r="AJ12" s="37"/>
      <c r="AK12" s="37"/>
      <c r="AL12" s="37"/>
      <c r="AM12" s="37"/>
      <c r="AN12" s="37"/>
    </row>
    <row r="13" spans="2:40" s="8" customFormat="1" ht="12.75">
      <c r="B13" s="9"/>
      <c r="C13" s="42"/>
      <c r="D13" s="43"/>
      <c r="E13" s="45"/>
      <c r="F13" s="37"/>
      <c r="G13" s="37"/>
      <c r="H13" s="37"/>
      <c r="I13" s="37"/>
      <c r="J13" s="4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47"/>
      <c r="AC13" s="37"/>
      <c r="AD13" s="47"/>
      <c r="AE13" s="47"/>
      <c r="AF13" s="47"/>
      <c r="AG13" s="37"/>
      <c r="AH13" s="37"/>
      <c r="AI13" s="37"/>
      <c r="AJ13" s="37"/>
      <c r="AK13" s="37"/>
      <c r="AL13" s="37"/>
      <c r="AM13" s="37"/>
      <c r="AN13" s="37"/>
    </row>
    <row r="14" spans="2:40" s="8" customFormat="1" ht="12.75">
      <c r="B14" s="9"/>
      <c r="C14" s="42"/>
      <c r="D14" s="43"/>
      <c r="E14" s="45"/>
      <c r="F14" s="37"/>
      <c r="G14" s="37"/>
      <c r="H14" s="37"/>
      <c r="I14" s="37"/>
      <c r="J14" s="22" t="s">
        <v>91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8"/>
      <c r="AC14" s="37"/>
      <c r="AD14" s="48"/>
      <c r="AE14" s="48"/>
      <c r="AF14" s="48"/>
      <c r="AG14" s="37"/>
      <c r="AH14" s="37"/>
      <c r="AI14" s="37"/>
      <c r="AJ14" s="37"/>
      <c r="AK14" s="37"/>
      <c r="AL14" s="37"/>
      <c r="AM14" s="37"/>
      <c r="AN14" s="37"/>
    </row>
    <row r="15" spans="1:40" s="61" customFormat="1" ht="12.75">
      <c r="A15" s="49" t="s">
        <v>72</v>
      </c>
      <c r="B15" s="50" t="s">
        <v>0</v>
      </c>
      <c r="C15" s="51"/>
      <c r="D15" s="52" t="s">
        <v>94</v>
      </c>
      <c r="E15" s="53">
        <v>1811683320</v>
      </c>
      <c r="F15" s="54">
        <v>55.01</v>
      </c>
      <c r="G15" s="55">
        <v>3293370878</v>
      </c>
      <c r="H15" s="56">
        <v>1481687558</v>
      </c>
      <c r="I15" s="55">
        <v>961644</v>
      </c>
      <c r="J15" s="54">
        <v>55.01</v>
      </c>
      <c r="K15" s="56">
        <v>1748126</v>
      </c>
      <c r="L15" s="55">
        <v>961644</v>
      </c>
      <c r="M15" s="56">
        <v>0</v>
      </c>
      <c r="N15" s="57">
        <v>745522</v>
      </c>
      <c r="O15" s="58">
        <v>3.947</v>
      </c>
      <c r="P15" s="56">
        <v>18888320</v>
      </c>
      <c r="Q15" s="59">
        <v>56.36</v>
      </c>
      <c r="R15" s="56">
        <v>33513698</v>
      </c>
      <c r="S15" s="55">
        <v>0</v>
      </c>
      <c r="T15" s="54">
        <v>55.01</v>
      </c>
      <c r="U15" s="55">
        <v>0</v>
      </c>
      <c r="V15" s="55">
        <v>0</v>
      </c>
      <c r="W15" s="56">
        <v>1515201256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55">
        <v>0</v>
      </c>
    </row>
    <row r="16" spans="1:40" s="61" customFormat="1" ht="12.75">
      <c r="A16" s="49" t="s">
        <v>72</v>
      </c>
      <c r="B16" s="50" t="s">
        <v>1</v>
      </c>
      <c r="C16" s="51"/>
      <c r="D16" s="52" t="s">
        <v>95</v>
      </c>
      <c r="E16" s="53">
        <v>751305500</v>
      </c>
      <c r="F16" s="54">
        <v>29.72</v>
      </c>
      <c r="G16" s="55">
        <v>2527945828</v>
      </c>
      <c r="H16" s="56">
        <v>1776640328</v>
      </c>
      <c r="I16" s="55">
        <v>287491</v>
      </c>
      <c r="J16" s="54">
        <v>29.72</v>
      </c>
      <c r="K16" s="56">
        <v>967332</v>
      </c>
      <c r="L16" s="55">
        <v>287491</v>
      </c>
      <c r="M16" s="56">
        <v>0</v>
      </c>
      <c r="N16" s="57">
        <v>560244</v>
      </c>
      <c r="O16" s="58">
        <v>8.024</v>
      </c>
      <c r="P16" s="56">
        <v>6982104</v>
      </c>
      <c r="Q16" s="59">
        <v>30.84</v>
      </c>
      <c r="R16" s="56">
        <v>22639767</v>
      </c>
      <c r="S16" s="55">
        <v>0</v>
      </c>
      <c r="T16" s="54">
        <v>29.72</v>
      </c>
      <c r="U16" s="55">
        <v>0</v>
      </c>
      <c r="V16" s="55">
        <v>0</v>
      </c>
      <c r="W16" s="56">
        <v>1799280095</v>
      </c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55">
        <v>0</v>
      </c>
    </row>
    <row r="17" spans="1:40" s="61" customFormat="1" ht="12.75">
      <c r="A17" s="49" t="s">
        <v>72</v>
      </c>
      <c r="B17" s="50" t="s">
        <v>2</v>
      </c>
      <c r="C17" s="51"/>
      <c r="D17" s="52" t="s">
        <v>96</v>
      </c>
      <c r="E17" s="53">
        <v>1656211200</v>
      </c>
      <c r="F17" s="54">
        <v>40.99</v>
      </c>
      <c r="G17" s="55">
        <v>4040525006</v>
      </c>
      <c r="H17" s="56">
        <v>2384313806</v>
      </c>
      <c r="I17" s="55">
        <v>2613267</v>
      </c>
      <c r="J17" s="54">
        <v>40.99</v>
      </c>
      <c r="K17" s="56">
        <v>6375377</v>
      </c>
      <c r="L17" s="55">
        <v>2613267</v>
      </c>
      <c r="M17" s="56">
        <v>0</v>
      </c>
      <c r="N17" s="57">
        <v>385464</v>
      </c>
      <c r="O17" s="58">
        <v>5.801</v>
      </c>
      <c r="P17" s="56">
        <v>6644785</v>
      </c>
      <c r="Q17" s="59">
        <v>42.73</v>
      </c>
      <c r="R17" s="56">
        <v>15550632</v>
      </c>
      <c r="S17" s="55">
        <v>0</v>
      </c>
      <c r="T17" s="54">
        <v>40.99</v>
      </c>
      <c r="U17" s="55">
        <v>0</v>
      </c>
      <c r="V17" s="55">
        <v>0</v>
      </c>
      <c r="W17" s="56">
        <v>2399864438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55">
        <v>0</v>
      </c>
    </row>
    <row r="18" spans="1:40" s="61" customFormat="1" ht="12.75">
      <c r="A18" s="49" t="s">
        <v>72</v>
      </c>
      <c r="B18" s="50" t="s">
        <v>3</v>
      </c>
      <c r="C18" s="51" t="s">
        <v>125</v>
      </c>
      <c r="D18" s="52" t="s">
        <v>97</v>
      </c>
      <c r="E18" s="53">
        <v>915473500</v>
      </c>
      <c r="F18" s="54">
        <v>13.4</v>
      </c>
      <c r="G18" s="55">
        <v>6831891791</v>
      </c>
      <c r="H18" s="56">
        <v>5916418291</v>
      </c>
      <c r="I18" s="55">
        <v>1800188</v>
      </c>
      <c r="J18" s="54">
        <v>13.4</v>
      </c>
      <c r="K18" s="56">
        <v>13434239</v>
      </c>
      <c r="L18" s="55">
        <v>1800188</v>
      </c>
      <c r="M18" s="56">
        <v>0</v>
      </c>
      <c r="N18" s="57">
        <v>2867349</v>
      </c>
      <c r="O18" s="58">
        <v>26.099</v>
      </c>
      <c r="P18" s="56">
        <v>10986432</v>
      </c>
      <c r="Q18" s="59">
        <v>13.21</v>
      </c>
      <c r="R18" s="56">
        <v>83167540</v>
      </c>
      <c r="S18" s="55">
        <v>0</v>
      </c>
      <c r="T18" s="54">
        <v>13.4</v>
      </c>
      <c r="U18" s="55">
        <v>0</v>
      </c>
      <c r="V18" s="55">
        <v>0</v>
      </c>
      <c r="W18" s="56">
        <v>5999585831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55">
        <v>0</v>
      </c>
    </row>
    <row r="19" spans="1:40" s="61" customFormat="1" ht="12.75">
      <c r="A19" s="49" t="s">
        <v>72</v>
      </c>
      <c r="B19" s="50" t="s">
        <v>4</v>
      </c>
      <c r="C19" s="51"/>
      <c r="D19" s="52" t="s">
        <v>98</v>
      </c>
      <c r="E19" s="53">
        <v>229161000</v>
      </c>
      <c r="F19" s="54">
        <v>19.97</v>
      </c>
      <c r="G19" s="55">
        <v>1147526289</v>
      </c>
      <c r="H19" s="56">
        <v>918365289</v>
      </c>
      <c r="I19" s="55">
        <v>92309</v>
      </c>
      <c r="J19" s="54">
        <v>19.97</v>
      </c>
      <c r="K19" s="56">
        <v>462238</v>
      </c>
      <c r="L19" s="55">
        <v>92309</v>
      </c>
      <c r="M19" s="56">
        <v>0</v>
      </c>
      <c r="N19" s="57">
        <v>40123</v>
      </c>
      <c r="O19" s="58">
        <v>13.242</v>
      </c>
      <c r="P19" s="56">
        <v>302998</v>
      </c>
      <c r="Q19" s="59">
        <v>20.93</v>
      </c>
      <c r="R19" s="56">
        <v>1447673</v>
      </c>
      <c r="S19" s="55">
        <v>0</v>
      </c>
      <c r="T19" s="54">
        <v>19.97</v>
      </c>
      <c r="U19" s="55">
        <v>0</v>
      </c>
      <c r="V19" s="55">
        <v>0</v>
      </c>
      <c r="W19" s="56">
        <v>919812962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55">
        <v>0</v>
      </c>
    </row>
    <row r="20" spans="1:40" s="61" customFormat="1" ht="12.75">
      <c r="A20" s="49" t="s">
        <v>72</v>
      </c>
      <c r="B20" s="50" t="s">
        <v>86</v>
      </c>
      <c r="C20" s="51"/>
      <c r="D20" s="52" t="s">
        <v>99</v>
      </c>
      <c r="E20" s="53">
        <v>186602800</v>
      </c>
      <c r="F20" s="54">
        <v>29.63</v>
      </c>
      <c r="G20" s="55">
        <v>629776578</v>
      </c>
      <c r="H20" s="56">
        <v>443173778</v>
      </c>
      <c r="I20" s="55">
        <v>136185</v>
      </c>
      <c r="J20" s="54">
        <v>29.63</v>
      </c>
      <c r="K20" s="56">
        <v>459619</v>
      </c>
      <c r="L20" s="55">
        <v>136185</v>
      </c>
      <c r="M20" s="56">
        <v>0</v>
      </c>
      <c r="N20" s="57">
        <v>232744</v>
      </c>
      <c r="O20" s="58">
        <v>9.295</v>
      </c>
      <c r="P20" s="56">
        <v>2503970</v>
      </c>
      <c r="Q20" s="59">
        <v>29.21</v>
      </c>
      <c r="R20" s="56">
        <v>8572304</v>
      </c>
      <c r="S20" s="55">
        <v>0</v>
      </c>
      <c r="T20" s="54">
        <v>29.63</v>
      </c>
      <c r="U20" s="55">
        <v>0</v>
      </c>
      <c r="V20" s="55">
        <v>0</v>
      </c>
      <c r="W20" s="56">
        <v>451746082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55">
        <v>0</v>
      </c>
    </row>
    <row r="21" spans="1:40" s="61" customFormat="1" ht="12.75">
      <c r="A21" s="49" t="s">
        <v>72</v>
      </c>
      <c r="B21" s="50" t="s">
        <v>85</v>
      </c>
      <c r="C21" s="51"/>
      <c r="D21" s="52" t="s">
        <v>100</v>
      </c>
      <c r="E21" s="53">
        <v>888247452</v>
      </c>
      <c r="F21" s="54">
        <v>54.43</v>
      </c>
      <c r="G21" s="55">
        <v>1631907867</v>
      </c>
      <c r="H21" s="56">
        <v>743660415</v>
      </c>
      <c r="I21" s="55">
        <v>919144</v>
      </c>
      <c r="J21" s="54">
        <v>54.43</v>
      </c>
      <c r="K21" s="56">
        <v>1688672</v>
      </c>
      <c r="L21" s="55">
        <v>919144</v>
      </c>
      <c r="M21" s="56">
        <v>0</v>
      </c>
      <c r="N21" s="57">
        <v>974390</v>
      </c>
      <c r="O21" s="58">
        <v>7.49</v>
      </c>
      <c r="P21" s="56">
        <v>13009212</v>
      </c>
      <c r="Q21" s="59">
        <v>55.11</v>
      </c>
      <c r="R21" s="56">
        <v>23605901</v>
      </c>
      <c r="S21" s="55">
        <v>0</v>
      </c>
      <c r="T21" s="54">
        <v>54.43</v>
      </c>
      <c r="U21" s="55">
        <v>0</v>
      </c>
      <c r="V21" s="55">
        <v>0</v>
      </c>
      <c r="W21" s="56">
        <v>767266316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55">
        <v>0</v>
      </c>
    </row>
    <row r="22" spans="1:40" s="61" customFormat="1" ht="12.75">
      <c r="A22" s="49" t="s">
        <v>72</v>
      </c>
      <c r="B22" s="50" t="s">
        <v>84</v>
      </c>
      <c r="C22" s="51"/>
      <c r="D22" s="52" t="s">
        <v>101</v>
      </c>
      <c r="E22" s="53">
        <v>819402100</v>
      </c>
      <c r="F22" s="54">
        <v>59.04</v>
      </c>
      <c r="G22" s="55">
        <v>1387876186</v>
      </c>
      <c r="H22" s="56">
        <v>568474086</v>
      </c>
      <c r="I22" s="55">
        <v>658808</v>
      </c>
      <c r="J22" s="54">
        <v>59.04</v>
      </c>
      <c r="K22" s="56">
        <v>1115867</v>
      </c>
      <c r="L22" s="55">
        <v>658808</v>
      </c>
      <c r="M22" s="56">
        <v>0</v>
      </c>
      <c r="N22" s="57">
        <v>451695</v>
      </c>
      <c r="O22" s="58">
        <v>4.668</v>
      </c>
      <c r="P22" s="56">
        <v>9676414</v>
      </c>
      <c r="Q22" s="59">
        <v>57.29</v>
      </c>
      <c r="R22" s="56">
        <v>16890232</v>
      </c>
      <c r="S22" s="55">
        <v>0</v>
      </c>
      <c r="T22" s="54">
        <v>59.04</v>
      </c>
      <c r="U22" s="55">
        <v>0</v>
      </c>
      <c r="V22" s="55">
        <v>0</v>
      </c>
      <c r="W22" s="56">
        <v>585364318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55">
        <v>0</v>
      </c>
    </row>
    <row r="23" spans="1:40" s="61" customFormat="1" ht="12.75">
      <c r="A23" s="49" t="s">
        <v>72</v>
      </c>
      <c r="B23" s="50" t="s">
        <v>83</v>
      </c>
      <c r="C23" s="51" t="s">
        <v>5</v>
      </c>
      <c r="D23" s="52" t="s">
        <v>102</v>
      </c>
      <c r="E23" s="53">
        <v>2702619300</v>
      </c>
      <c r="F23" s="54">
        <v>51.68</v>
      </c>
      <c r="G23" s="55">
        <v>5229526509</v>
      </c>
      <c r="H23" s="56">
        <v>2526907209</v>
      </c>
      <c r="I23" s="55">
        <v>4067026</v>
      </c>
      <c r="J23" s="54">
        <v>51.68</v>
      </c>
      <c r="K23" s="56">
        <v>7869632</v>
      </c>
      <c r="L23" s="55">
        <v>4067026</v>
      </c>
      <c r="M23" s="56">
        <v>0</v>
      </c>
      <c r="N23" s="57">
        <v>2739156</v>
      </c>
      <c r="O23" s="58">
        <v>6.277</v>
      </c>
      <c r="P23" s="56">
        <v>43637980</v>
      </c>
      <c r="Q23" s="59">
        <v>56.35</v>
      </c>
      <c r="R23" s="56">
        <v>77440958</v>
      </c>
      <c r="S23" s="55">
        <v>0</v>
      </c>
      <c r="T23" s="54">
        <v>51.68</v>
      </c>
      <c r="U23" s="55">
        <v>0</v>
      </c>
      <c r="V23" s="55">
        <v>0</v>
      </c>
      <c r="W23" s="56">
        <v>2604348167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55">
        <v>0</v>
      </c>
    </row>
    <row r="24" spans="1:40" s="61" customFormat="1" ht="12.75">
      <c r="A24" s="49" t="s">
        <v>72</v>
      </c>
      <c r="B24" s="50" t="s">
        <v>82</v>
      </c>
      <c r="C24" s="51"/>
      <c r="D24" s="52" t="s">
        <v>103</v>
      </c>
      <c r="E24" s="53">
        <v>478002600</v>
      </c>
      <c r="F24" s="54">
        <v>27.28</v>
      </c>
      <c r="G24" s="55">
        <v>1752208944</v>
      </c>
      <c r="H24" s="56">
        <v>1274206344</v>
      </c>
      <c r="I24" s="55">
        <v>424058</v>
      </c>
      <c r="J24" s="54">
        <v>27.28</v>
      </c>
      <c r="K24" s="56">
        <v>1554465</v>
      </c>
      <c r="L24" s="55">
        <v>424058</v>
      </c>
      <c r="M24" s="56">
        <v>0</v>
      </c>
      <c r="N24" s="57">
        <v>253331</v>
      </c>
      <c r="O24" s="58">
        <v>7.164</v>
      </c>
      <c r="P24" s="56">
        <v>3536167</v>
      </c>
      <c r="Q24" s="59">
        <v>27.96</v>
      </c>
      <c r="R24" s="56">
        <v>12647235</v>
      </c>
      <c r="S24" s="55">
        <v>0</v>
      </c>
      <c r="T24" s="54">
        <v>27.28</v>
      </c>
      <c r="U24" s="55">
        <v>0</v>
      </c>
      <c r="V24" s="55">
        <v>0</v>
      </c>
      <c r="W24" s="56">
        <v>1286853579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55">
        <v>0</v>
      </c>
    </row>
    <row r="25" spans="1:40" s="61" customFormat="1" ht="12.75">
      <c r="A25" s="49" t="s">
        <v>72</v>
      </c>
      <c r="B25" s="50" t="s">
        <v>81</v>
      </c>
      <c r="C25" s="51"/>
      <c r="D25" s="52" t="s">
        <v>104</v>
      </c>
      <c r="E25" s="53">
        <v>1312427192</v>
      </c>
      <c r="F25" s="54">
        <v>52.04</v>
      </c>
      <c r="G25" s="55">
        <v>2521958478</v>
      </c>
      <c r="H25" s="56">
        <v>1209531286</v>
      </c>
      <c r="I25" s="55">
        <v>2347370</v>
      </c>
      <c r="J25" s="54">
        <v>52.04</v>
      </c>
      <c r="K25" s="56">
        <v>4510703</v>
      </c>
      <c r="L25" s="55">
        <v>2347370</v>
      </c>
      <c r="M25" s="56">
        <v>0</v>
      </c>
      <c r="N25" s="57">
        <v>215949</v>
      </c>
      <c r="O25" s="58">
        <v>4.634</v>
      </c>
      <c r="P25" s="56">
        <v>4660099</v>
      </c>
      <c r="Q25" s="59">
        <v>53.5</v>
      </c>
      <c r="R25" s="56">
        <v>8710465</v>
      </c>
      <c r="S25" s="55">
        <v>0</v>
      </c>
      <c r="T25" s="54">
        <v>52.04</v>
      </c>
      <c r="U25" s="55">
        <v>0</v>
      </c>
      <c r="V25" s="55">
        <v>0</v>
      </c>
      <c r="W25" s="56">
        <v>1218241751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55">
        <v>0</v>
      </c>
    </row>
    <row r="26" spans="1:40" s="61" customFormat="1" ht="12.75">
      <c r="A26" s="49" t="s">
        <v>72</v>
      </c>
      <c r="B26" s="50" t="s">
        <v>80</v>
      </c>
      <c r="C26" s="51"/>
      <c r="D26" s="52" t="s">
        <v>105</v>
      </c>
      <c r="E26" s="53">
        <v>1211511856</v>
      </c>
      <c r="F26" s="54">
        <v>44.71</v>
      </c>
      <c r="G26" s="55">
        <v>2709711152</v>
      </c>
      <c r="H26" s="56">
        <v>1498199296</v>
      </c>
      <c r="I26" s="55">
        <v>4935417</v>
      </c>
      <c r="J26" s="54">
        <v>44.71</v>
      </c>
      <c r="K26" s="56">
        <v>11038732</v>
      </c>
      <c r="L26" s="55">
        <v>4935417</v>
      </c>
      <c r="M26" s="56">
        <v>0</v>
      </c>
      <c r="N26" s="57">
        <v>836729</v>
      </c>
      <c r="O26" s="58">
        <v>7.592</v>
      </c>
      <c r="P26" s="56">
        <v>11021193</v>
      </c>
      <c r="Q26" s="59">
        <v>48.07</v>
      </c>
      <c r="R26" s="56">
        <v>22927383</v>
      </c>
      <c r="S26" s="55">
        <v>0</v>
      </c>
      <c r="T26" s="54">
        <v>44.71</v>
      </c>
      <c r="U26" s="55">
        <v>0</v>
      </c>
      <c r="V26" s="55">
        <v>0</v>
      </c>
      <c r="W26" s="56">
        <v>1521126679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55">
        <v>0</v>
      </c>
    </row>
    <row r="27" spans="1:40" s="61" customFormat="1" ht="12.75">
      <c r="A27" s="49" t="s">
        <v>72</v>
      </c>
      <c r="B27" s="50" t="s">
        <v>79</v>
      </c>
      <c r="C27" s="51"/>
      <c r="D27" s="52" t="s">
        <v>106</v>
      </c>
      <c r="E27" s="53">
        <v>1453912300</v>
      </c>
      <c r="F27" s="54">
        <v>58.09</v>
      </c>
      <c r="G27" s="55">
        <v>2502861594</v>
      </c>
      <c r="H27" s="56">
        <v>1048949294</v>
      </c>
      <c r="I27" s="55">
        <v>3542314</v>
      </c>
      <c r="J27" s="54">
        <v>58.09</v>
      </c>
      <c r="K27" s="56">
        <v>6097976</v>
      </c>
      <c r="L27" s="55">
        <v>3542314</v>
      </c>
      <c r="M27" s="56">
        <v>0</v>
      </c>
      <c r="N27" s="57">
        <v>832774</v>
      </c>
      <c r="O27" s="58">
        <v>6.317</v>
      </c>
      <c r="P27" s="56">
        <v>13183062</v>
      </c>
      <c r="Q27" s="59">
        <v>57.89</v>
      </c>
      <c r="R27" s="56">
        <v>22772607</v>
      </c>
      <c r="S27" s="55">
        <v>0</v>
      </c>
      <c r="T27" s="54">
        <v>58.09</v>
      </c>
      <c r="U27" s="55">
        <v>0</v>
      </c>
      <c r="V27" s="55">
        <v>0</v>
      </c>
      <c r="W27" s="56">
        <v>1071721901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55">
        <v>0</v>
      </c>
    </row>
    <row r="28" spans="1:40" s="61" customFormat="1" ht="12.75">
      <c r="A28" s="49" t="s">
        <v>72</v>
      </c>
      <c r="B28" s="50" t="s">
        <v>78</v>
      </c>
      <c r="C28" s="51"/>
      <c r="D28" s="52" t="s">
        <v>107</v>
      </c>
      <c r="E28" s="53">
        <v>770653050</v>
      </c>
      <c r="F28" s="54">
        <v>57.81</v>
      </c>
      <c r="G28" s="55">
        <v>1333079139</v>
      </c>
      <c r="H28" s="56">
        <v>562426089</v>
      </c>
      <c r="I28" s="55">
        <v>2738632</v>
      </c>
      <c r="J28" s="54">
        <v>57.81</v>
      </c>
      <c r="K28" s="56">
        <v>4737298</v>
      </c>
      <c r="L28" s="55">
        <v>2738632</v>
      </c>
      <c r="M28" s="56">
        <v>0</v>
      </c>
      <c r="N28" s="57">
        <v>216995</v>
      </c>
      <c r="O28" s="58">
        <v>8.077</v>
      </c>
      <c r="P28" s="56">
        <v>2686579</v>
      </c>
      <c r="Q28" s="59">
        <v>57.49</v>
      </c>
      <c r="R28" s="56">
        <v>4673124</v>
      </c>
      <c r="S28" s="55">
        <v>0</v>
      </c>
      <c r="T28" s="54">
        <v>57.81</v>
      </c>
      <c r="U28" s="55">
        <v>0</v>
      </c>
      <c r="V28" s="55">
        <v>0</v>
      </c>
      <c r="W28" s="56">
        <v>567099213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55">
        <v>0</v>
      </c>
    </row>
    <row r="29" spans="1:40" s="61" customFormat="1" ht="12.75">
      <c r="A29" s="49" t="s">
        <v>72</v>
      </c>
      <c r="B29" s="50" t="s">
        <v>77</v>
      </c>
      <c r="C29" s="51" t="s">
        <v>124</v>
      </c>
      <c r="D29" s="52" t="s">
        <v>108</v>
      </c>
      <c r="E29" s="53">
        <v>1053506700</v>
      </c>
      <c r="F29" s="54">
        <v>98.41</v>
      </c>
      <c r="G29" s="55">
        <v>1070528097</v>
      </c>
      <c r="H29" s="56">
        <v>17021397</v>
      </c>
      <c r="I29" s="55">
        <v>670901</v>
      </c>
      <c r="J29" s="54">
        <v>100</v>
      </c>
      <c r="K29" s="56">
        <v>670901</v>
      </c>
      <c r="L29" s="55">
        <v>670901</v>
      </c>
      <c r="M29" s="56">
        <v>0</v>
      </c>
      <c r="N29" s="57">
        <v>115096</v>
      </c>
      <c r="O29" s="58">
        <v>13.587</v>
      </c>
      <c r="P29" s="56">
        <v>847104</v>
      </c>
      <c r="Q29" s="59">
        <v>27.5</v>
      </c>
      <c r="R29" s="56">
        <v>3080378</v>
      </c>
      <c r="S29" s="55">
        <v>0</v>
      </c>
      <c r="T29" s="54">
        <v>98.41</v>
      </c>
      <c r="U29" s="55">
        <v>0</v>
      </c>
      <c r="V29" s="55">
        <v>0</v>
      </c>
      <c r="W29" s="56">
        <v>20101775</v>
      </c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55">
        <v>0</v>
      </c>
    </row>
    <row r="30" spans="1:40" s="61" customFormat="1" ht="12.75">
      <c r="A30" s="49" t="s">
        <v>72</v>
      </c>
      <c r="B30" s="50" t="s">
        <v>76</v>
      </c>
      <c r="C30" s="51"/>
      <c r="D30" s="52" t="s">
        <v>109</v>
      </c>
      <c r="E30" s="53">
        <v>990093900</v>
      </c>
      <c r="F30" s="54">
        <v>24.71</v>
      </c>
      <c r="G30" s="55">
        <v>4006855119</v>
      </c>
      <c r="H30" s="56">
        <v>3016761219</v>
      </c>
      <c r="I30" s="55">
        <v>825246</v>
      </c>
      <c r="J30" s="54">
        <v>24.71</v>
      </c>
      <c r="K30" s="56">
        <v>3339725</v>
      </c>
      <c r="L30" s="55">
        <v>825246</v>
      </c>
      <c r="M30" s="56">
        <v>0</v>
      </c>
      <c r="N30" s="57">
        <v>134130</v>
      </c>
      <c r="O30" s="58">
        <v>10.321</v>
      </c>
      <c r="P30" s="56">
        <v>1299583</v>
      </c>
      <c r="Q30" s="59">
        <v>24.94</v>
      </c>
      <c r="R30" s="56">
        <v>5210838</v>
      </c>
      <c r="S30" s="55">
        <v>0</v>
      </c>
      <c r="T30" s="54">
        <v>24.71</v>
      </c>
      <c r="U30" s="55">
        <v>0</v>
      </c>
      <c r="V30" s="55">
        <v>0</v>
      </c>
      <c r="W30" s="56">
        <v>3021972057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55">
        <v>0</v>
      </c>
    </row>
    <row r="31" spans="1:40" s="61" customFormat="1" ht="12.75">
      <c r="A31" s="49" t="s">
        <v>72</v>
      </c>
      <c r="B31" s="50" t="s">
        <v>75</v>
      </c>
      <c r="C31" s="51"/>
      <c r="D31" s="52" t="s">
        <v>92</v>
      </c>
      <c r="E31" s="53">
        <v>1111198100</v>
      </c>
      <c r="F31" s="54">
        <v>46.18</v>
      </c>
      <c r="G31" s="55">
        <v>2406232352</v>
      </c>
      <c r="H31" s="56">
        <v>1295034252</v>
      </c>
      <c r="I31" s="55">
        <v>1224594</v>
      </c>
      <c r="J31" s="54">
        <v>46.18</v>
      </c>
      <c r="K31" s="56">
        <v>2651784</v>
      </c>
      <c r="L31" s="55">
        <v>1224594</v>
      </c>
      <c r="M31" s="56">
        <v>0</v>
      </c>
      <c r="N31" s="57">
        <v>450546</v>
      </c>
      <c r="O31" s="58">
        <v>6.692</v>
      </c>
      <c r="P31" s="56">
        <v>6732606</v>
      </c>
      <c r="Q31" s="59">
        <v>44.82</v>
      </c>
      <c r="R31" s="56">
        <v>15021432</v>
      </c>
      <c r="S31" s="55">
        <v>0</v>
      </c>
      <c r="T31" s="54">
        <v>46.18</v>
      </c>
      <c r="U31" s="55">
        <v>0</v>
      </c>
      <c r="V31" s="55">
        <v>0</v>
      </c>
      <c r="W31" s="56">
        <v>1310055684</v>
      </c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55">
        <v>0</v>
      </c>
    </row>
    <row r="32" spans="1:40" s="61" customFormat="1" ht="12.75">
      <c r="A32" s="49" t="s">
        <v>72</v>
      </c>
      <c r="B32" s="50" t="s">
        <v>74</v>
      </c>
      <c r="C32" s="51"/>
      <c r="D32" s="52" t="s">
        <v>110</v>
      </c>
      <c r="E32" s="53">
        <v>3109869300</v>
      </c>
      <c r="F32" s="54">
        <v>43.24</v>
      </c>
      <c r="G32" s="55">
        <v>7192112165</v>
      </c>
      <c r="H32" s="56">
        <v>4082242865</v>
      </c>
      <c r="I32" s="55">
        <v>2545696</v>
      </c>
      <c r="J32" s="54">
        <v>43.24</v>
      </c>
      <c r="K32" s="56">
        <v>5887364</v>
      </c>
      <c r="L32" s="55">
        <v>2545696</v>
      </c>
      <c r="M32" s="56">
        <v>0</v>
      </c>
      <c r="N32" s="57">
        <v>429230</v>
      </c>
      <c r="O32" s="58">
        <v>4.217</v>
      </c>
      <c r="P32" s="56">
        <v>10178563</v>
      </c>
      <c r="Q32" s="59">
        <v>44.74</v>
      </c>
      <c r="R32" s="56">
        <v>22750476</v>
      </c>
      <c r="S32" s="55">
        <v>0</v>
      </c>
      <c r="T32" s="54">
        <v>43.24</v>
      </c>
      <c r="U32" s="55">
        <v>0</v>
      </c>
      <c r="V32" s="55">
        <v>0</v>
      </c>
      <c r="W32" s="56">
        <v>4104993341</v>
      </c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55">
        <v>0</v>
      </c>
    </row>
    <row r="33" spans="1:40" s="61" customFormat="1" ht="12.75">
      <c r="A33" s="49" t="s">
        <v>72</v>
      </c>
      <c r="B33" s="50" t="s">
        <v>73</v>
      </c>
      <c r="C33" s="51"/>
      <c r="D33" s="52" t="s">
        <v>93</v>
      </c>
      <c r="E33" s="53">
        <v>1030107400</v>
      </c>
      <c r="F33" s="54">
        <v>17.21</v>
      </c>
      <c r="G33" s="55">
        <v>5985516560</v>
      </c>
      <c r="H33" s="56">
        <v>4955409160</v>
      </c>
      <c r="I33" s="55">
        <v>1533331</v>
      </c>
      <c r="J33" s="54">
        <v>17.21</v>
      </c>
      <c r="K33" s="56">
        <v>8909535</v>
      </c>
      <c r="L33" s="55">
        <v>1533331</v>
      </c>
      <c r="M33" s="56">
        <v>0</v>
      </c>
      <c r="N33" s="57">
        <v>1419562</v>
      </c>
      <c r="O33" s="58">
        <v>18.335</v>
      </c>
      <c r="P33" s="56">
        <v>7742362</v>
      </c>
      <c r="Q33" s="59">
        <v>16.99</v>
      </c>
      <c r="R33" s="56">
        <v>45570112</v>
      </c>
      <c r="S33" s="55">
        <v>0</v>
      </c>
      <c r="T33" s="54">
        <v>17.21</v>
      </c>
      <c r="U33" s="55">
        <v>0</v>
      </c>
      <c r="V33" s="55">
        <v>0</v>
      </c>
      <c r="W33" s="56">
        <v>5000979272</v>
      </c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55">
        <v>0</v>
      </c>
    </row>
    <row r="34" spans="1:40" s="61" customFormat="1" ht="12.75">
      <c r="A34" s="49" t="s">
        <v>72</v>
      </c>
      <c r="B34" s="50" t="s">
        <v>72</v>
      </c>
      <c r="C34" s="51"/>
      <c r="D34" s="52" t="s">
        <v>111</v>
      </c>
      <c r="E34" s="53">
        <v>1848990000</v>
      </c>
      <c r="F34" s="54">
        <v>24.62</v>
      </c>
      <c r="G34" s="55">
        <v>7510113729</v>
      </c>
      <c r="H34" s="56">
        <v>5661123729</v>
      </c>
      <c r="I34" s="55">
        <v>1598256</v>
      </c>
      <c r="J34" s="54">
        <v>24.62</v>
      </c>
      <c r="K34" s="56">
        <v>6491698</v>
      </c>
      <c r="L34" s="55">
        <v>1598256</v>
      </c>
      <c r="M34" s="56">
        <v>0</v>
      </c>
      <c r="N34" s="57">
        <v>338766</v>
      </c>
      <c r="O34" s="58">
        <v>8.849</v>
      </c>
      <c r="P34" s="56">
        <v>3828297</v>
      </c>
      <c r="Q34" s="59">
        <v>25.15</v>
      </c>
      <c r="R34" s="56">
        <v>15221857</v>
      </c>
      <c r="S34" s="55">
        <v>0</v>
      </c>
      <c r="T34" s="54">
        <v>24.62</v>
      </c>
      <c r="U34" s="55">
        <v>0</v>
      </c>
      <c r="V34" s="55">
        <v>0</v>
      </c>
      <c r="W34" s="56">
        <v>5676345586</v>
      </c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55">
        <v>0</v>
      </c>
    </row>
    <row r="35" spans="1:40" s="61" customFormat="1" ht="12.75">
      <c r="A35" s="49" t="s">
        <v>72</v>
      </c>
      <c r="B35" s="50" t="s">
        <v>71</v>
      </c>
      <c r="C35" s="51"/>
      <c r="D35" s="52" t="s">
        <v>112</v>
      </c>
      <c r="E35" s="53">
        <v>1382200</v>
      </c>
      <c r="F35" s="54">
        <v>8.36</v>
      </c>
      <c r="G35" s="55">
        <v>16533493</v>
      </c>
      <c r="H35" s="56">
        <v>15151293</v>
      </c>
      <c r="I35" s="55">
        <v>5580</v>
      </c>
      <c r="J35" s="54">
        <v>8.36</v>
      </c>
      <c r="K35" s="56">
        <v>66746</v>
      </c>
      <c r="L35" s="55">
        <v>5580</v>
      </c>
      <c r="M35" s="56">
        <v>0</v>
      </c>
      <c r="N35" s="57">
        <v>4649</v>
      </c>
      <c r="O35" s="58">
        <v>222.55</v>
      </c>
      <c r="P35" s="56">
        <v>2089</v>
      </c>
      <c r="Q35" s="59">
        <v>8.36</v>
      </c>
      <c r="R35" s="56">
        <v>24988</v>
      </c>
      <c r="S35" s="55">
        <v>0</v>
      </c>
      <c r="T35" s="54">
        <v>8.36</v>
      </c>
      <c r="U35" s="55">
        <v>0</v>
      </c>
      <c r="V35" s="55">
        <v>0</v>
      </c>
      <c r="W35" s="56">
        <v>15176281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55">
        <v>0</v>
      </c>
    </row>
    <row r="36" spans="1:40" ht="12.75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T36" s="5"/>
      <c r="U36" s="4"/>
      <c r="V36" s="6"/>
      <c r="W36" s="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 ht="12.75">
      <c r="A37" s="12"/>
      <c r="B37" s="13"/>
      <c r="C37" s="13"/>
      <c r="D37" s="18" t="s">
        <v>29</v>
      </c>
      <c r="E37" s="33">
        <f>SUM(E15:E35)</f>
        <v>24332360770</v>
      </c>
      <c r="F37" s="33"/>
      <c r="G37" s="33">
        <f>SUM(G15:G35)</f>
        <v>65728057754</v>
      </c>
      <c r="H37" s="33">
        <f>SUM(H15:H35)</f>
        <v>41395696984</v>
      </c>
      <c r="I37" s="33">
        <f>SUM(I15:I35)</f>
        <v>33927457</v>
      </c>
      <c r="J37" s="33"/>
      <c r="K37" s="33">
        <f>SUM(K15:K35)</f>
        <v>90078029</v>
      </c>
      <c r="L37" s="33">
        <f>SUM(L15:L35)</f>
        <v>33927457</v>
      </c>
      <c r="M37" s="33"/>
      <c r="N37" s="33">
        <f>SUM(N15:N35)</f>
        <v>14244444</v>
      </c>
      <c r="O37" s="34"/>
      <c r="P37" s="33">
        <f>SUM(P15:P35)</f>
        <v>178349919</v>
      </c>
      <c r="Q37" s="33"/>
      <c r="R37" s="33">
        <f>SUM(R15:R35)</f>
        <v>461439600</v>
      </c>
      <c r="S37" s="33"/>
      <c r="T37" s="34"/>
      <c r="U37" s="33"/>
      <c r="V37" s="33">
        <f aca="true" t="shared" si="0" ref="V37:AM37">SUM(V15:V35)</f>
        <v>0</v>
      </c>
      <c r="W37" s="33">
        <f>SUM(W15:W35)</f>
        <v>41857136584</v>
      </c>
      <c r="X37" s="33">
        <f t="shared" si="0"/>
        <v>0</v>
      </c>
      <c r="Y37" s="33">
        <f t="shared" si="0"/>
        <v>0</v>
      </c>
      <c r="Z37" s="33">
        <f t="shared" si="0"/>
        <v>0</v>
      </c>
      <c r="AA37" s="33">
        <f t="shared" si="0"/>
        <v>0</v>
      </c>
      <c r="AB37" s="33">
        <f t="shared" si="0"/>
        <v>0</v>
      </c>
      <c r="AC37" s="33">
        <f t="shared" si="0"/>
        <v>0</v>
      </c>
      <c r="AD37" s="33">
        <f t="shared" si="0"/>
        <v>0</v>
      </c>
      <c r="AE37" s="33">
        <f t="shared" si="0"/>
        <v>0</v>
      </c>
      <c r="AF37" s="33">
        <f t="shared" si="0"/>
        <v>0</v>
      </c>
      <c r="AG37" s="33">
        <f t="shared" si="0"/>
        <v>0</v>
      </c>
      <c r="AH37" s="33">
        <f t="shared" si="0"/>
        <v>0</v>
      </c>
      <c r="AI37" s="33">
        <f t="shared" si="0"/>
        <v>0</v>
      </c>
      <c r="AJ37" s="33">
        <f t="shared" si="0"/>
        <v>0</v>
      </c>
      <c r="AK37" s="33">
        <f t="shared" si="0"/>
        <v>0</v>
      </c>
      <c r="AL37" s="33">
        <f t="shared" si="0"/>
        <v>0</v>
      </c>
      <c r="AM37" s="33">
        <f t="shared" si="0"/>
        <v>0</v>
      </c>
      <c r="AN37" s="33">
        <f>SUM(AN15:AN35)</f>
        <v>0</v>
      </c>
    </row>
    <row r="38" spans="1:40" ht="12.75">
      <c r="A38" s="12"/>
      <c r="B38" s="13"/>
      <c r="C38" s="13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28"/>
      <c r="Q38" s="28"/>
      <c r="R38" s="30"/>
      <c r="S38" s="28"/>
      <c r="T38" s="29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2:40" s="23" customFormat="1" ht="11.25">
      <c r="B39" s="17"/>
      <c r="C39" s="17"/>
      <c r="D39" s="17"/>
      <c r="E39" s="17" t="s">
        <v>88</v>
      </c>
      <c r="F39" s="25"/>
      <c r="G39" s="24"/>
      <c r="H39" s="24"/>
      <c r="I39" s="26"/>
      <c r="J39" s="26"/>
      <c r="K39" s="26"/>
      <c r="L39" s="24"/>
      <c r="M39" s="24"/>
      <c r="N39" s="41" t="s">
        <v>89</v>
      </c>
      <c r="O39" s="41"/>
      <c r="P39" s="41"/>
      <c r="Q39" s="41"/>
      <c r="R39" s="41"/>
      <c r="S39" s="41"/>
      <c r="T39" s="41"/>
      <c r="U39" s="41"/>
      <c r="V39" s="41"/>
      <c r="W39" s="41"/>
      <c r="X39" s="41" t="s">
        <v>88</v>
      </c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5:32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6"/>
      <c r="Y40" s="16"/>
      <c r="Z40" s="16"/>
      <c r="AA40" s="16"/>
      <c r="AB40" s="16"/>
      <c r="AC40" s="2"/>
      <c r="AD40" s="2"/>
      <c r="AE40" s="2"/>
      <c r="AF40" s="2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5" spans="24:28" ht="12.75">
      <c r="X55" s="6"/>
      <c r="Y55" s="6"/>
      <c r="Z55" s="6"/>
      <c r="AA55" s="6"/>
      <c r="AB55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39:W39"/>
    <mergeCell ref="X39:AN39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2016-03-10T17:49:08Z</dcterms:modified>
  <cp:category/>
  <cp:version/>
  <cp:contentType/>
  <cp:contentStatus/>
</cp:coreProperties>
</file>