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S:\Property Administration\EQ_AOR\County Equalization\Web Version\2018\"/>
    </mc:Choice>
  </mc:AlternateContent>
  <bookViews>
    <workbookView xWindow="120" yWindow="120" windowWidth="9375" windowHeight="445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N30" i="1" l="1"/>
  <c r="AD2" i="1" l="1"/>
  <c r="Y30" i="1" l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X30" i="1"/>
  <c r="V30" i="1"/>
  <c r="I30" i="1"/>
  <c r="E30" i="1"/>
  <c r="P2" i="1"/>
  <c r="H30" i="1" l="1"/>
  <c r="G30" i="1"/>
  <c r="R30" i="1"/>
  <c r="AN30" i="1"/>
  <c r="P30" i="1"/>
  <c r="L30" i="1"/>
  <c r="K30" i="1"/>
  <c r="W30" i="1" l="1"/>
</calcChain>
</file>

<file path=xl/sharedStrings.xml><?xml version="1.0" encoding="utf-8"?>
<sst xmlns="http://schemas.openxmlformats.org/spreadsheetml/2006/main" count="133" uniqueCount="112">
  <si>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</si>
  <si>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</si>
  <si>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</si>
  <si>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</si>
  <si>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</si>
  <si>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</si>
  <si>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</si>
  <si>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</si>
  <si>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</si>
  <si>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</si>
  <si>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</si>
  <si>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</si>
  <si>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</si>
  <si>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</si>
  <si>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</si>
  <si>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</si>
  <si>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</si>
  <si>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</si>
  <si>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</si>
  <si>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</si>
  <si>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</si>
  <si>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</si>
  <si>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</si>
  <si>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</si>
  <si>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</si>
  <si>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</si>
  <si>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</si>
  <si>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</si>
  <si>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</si>
  <si>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</si>
  <si>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</si>
  <si>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</si>
  <si>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</si>
  <si>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</si>
  <si>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</si>
  <si>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</si>
  <si>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</si>
  <si>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</si>
  <si>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</si>
  <si>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</si>
  <si>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</si>
  <si>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</si>
  <si>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</si>
  <si>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</si>
  <si>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</si>
  <si>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</si>
  <si>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</si>
  <si>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</si>
  <si>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</si>
  <si>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</si>
  <si>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</si>
  <si>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</si>
  <si>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</si>
  <si>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</si>
  <si>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</si>
  <si>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</si>
  <si>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</si>
  <si>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</si>
  <si>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</si>
  <si>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</si>
  <si>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</si>
  <si>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</si>
  <si>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</si>
  <si>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</si>
  <si>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</si>
  <si>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</si>
  <si>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</si>
  <si>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</si>
  <si>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</si>
  <si>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</si>
  <si>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</si>
  <si>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</si>
  <si>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</si>
  <si>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</si>
  <si>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</si>
  <si>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</si>
  <si>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</si>
  <si>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</si>
  <si>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</si>
  <si>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</si>
  <si>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</si>
  <si>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</si>
  <si>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</si>
  <si>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</si>
  <si>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</si>
  <si>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GREENWICH TWP</t>
  </si>
  <si>
    <t>FAIRFIELD TWP</t>
  </si>
  <si>
    <t>BRIDGETON CITY</t>
  </si>
  <si>
    <t>COMMERCIAL TWP</t>
  </si>
  <si>
    <t>DEERFIELD TWP</t>
  </si>
  <si>
    <t>DOWNE TWP</t>
  </si>
  <si>
    <t>HOPEWELL TWP</t>
  </si>
  <si>
    <t>LAWRENCE TWP</t>
  </si>
  <si>
    <t>MAURICE RIVER TWP</t>
  </si>
  <si>
    <t>MILLVILLE CITY</t>
  </si>
  <si>
    <t>SHILOH BORO</t>
  </si>
  <si>
    <t>STOW CREEK TWP</t>
  </si>
  <si>
    <t>UPPER DEERFIELD TWP</t>
  </si>
  <si>
    <t>VINELAND CITY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</si>
  <si>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</si>
  <si>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</si>
  <si>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</si>
  <si>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</si>
  <si>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</si>
  <si>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</si>
  <si>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</si>
  <si>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</si>
  <si>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</si>
  <si>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</si>
  <si>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</si>
  <si>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R</t>
  </si>
  <si>
    <t>Final Equalization Table, County of Cumberland for the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</si>
</sst>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_(* #,##0_);_(* \(#,##0\);_(* &quot;-&quot;??_);_(@_)"/>
    <numFmt numFmtId="167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3" fontId="0" fillId="3" borderId="7" xfId="0" applyNumberFormat="1" applyFill="1" applyBorder="1"/>
    <xf numFmtId="3" fontId="0" fillId="3" borderId="0" xfId="0" applyNumberFormat="1" applyFill="1"/>
    <xf numFmtId="0" fontId="0" fillId="0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applyFill="1" applyBorder="1"/>
    <xf numFmtId="37" fontId="0" fillId="0" borderId="6" xfId="1" applyNumberFormat="1" applyFont="1" applyFill="1" applyBorder="1" applyAlignment="1">
      <alignment horizontal="right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right" vertical="center" wrapText="1"/>
    </xf>
    <xf numFmtId="43" fontId="0" fillId="0" borderId="2" xfId="1" applyFont="1" applyFill="1" applyBorder="1" applyAlignment="1">
      <alignment horizontal="center" vertical="center" wrapText="1"/>
    </xf>
    <xf numFmtId="167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8"/>
  <sheetViews>
    <sheetView tabSelected="1" topLeftCell="U1" zoomScaleNormal="100" workbookViewId="0">
      <selection activeCell="AP18" sqref="AP18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8"/>
      <c r="H2" s="2" t="s">
        <v>111</v>
      </c>
      <c r="P2" s="3" t="str">
        <f>H2</f>
        <v>Final Equalization Table, County of Cumberland for the year 2018</v>
      </c>
      <c r="AD2" s="3" t="str">
        <f>H2</f>
        <v>Final Equalization Table, County of Cumberland for the year 2018</v>
      </c>
    </row>
    <row r="5" spans="1:40" ht="27.6" customHeight="1" x14ac:dyDescent="0.2">
      <c r="E5" s="40" t="s">
        <v>6</v>
      </c>
      <c r="F5" s="40"/>
      <c r="G5" s="40"/>
      <c r="H5" s="40"/>
      <c r="I5" s="39" t="s">
        <v>70</v>
      </c>
      <c r="J5" s="39"/>
      <c r="K5" s="39"/>
      <c r="L5" s="39"/>
      <c r="M5" s="39"/>
      <c r="N5" s="40" t="s">
        <v>47</v>
      </c>
      <c r="O5" s="40"/>
      <c r="P5" s="40"/>
      <c r="Q5" s="40"/>
      <c r="R5" s="40"/>
      <c r="S5" s="39" t="s">
        <v>48</v>
      </c>
      <c r="T5" s="39"/>
      <c r="U5" s="39"/>
      <c r="V5" s="39" t="s">
        <v>30</v>
      </c>
      <c r="W5" s="39" t="s">
        <v>49</v>
      </c>
    </row>
    <row r="6" spans="1:40" ht="28.15" customHeight="1" x14ac:dyDescent="0.2">
      <c r="E6" s="40"/>
      <c r="F6" s="40"/>
      <c r="G6" s="40"/>
      <c r="H6" s="40"/>
      <c r="I6" s="39"/>
      <c r="J6" s="39"/>
      <c r="K6" s="39"/>
      <c r="L6" s="39"/>
      <c r="M6" s="39"/>
      <c r="N6" s="40"/>
      <c r="O6" s="40"/>
      <c r="P6" s="40"/>
      <c r="Q6" s="40"/>
      <c r="R6" s="40"/>
      <c r="S6" s="39"/>
      <c r="T6" s="39"/>
      <c r="U6" s="39"/>
      <c r="V6" s="39"/>
      <c r="W6" s="39"/>
    </row>
    <row r="7" spans="1:40" ht="12.75" customHeight="1" x14ac:dyDescent="0.2">
      <c r="E7" s="40"/>
      <c r="F7" s="40"/>
      <c r="G7" s="40"/>
      <c r="H7" s="40"/>
      <c r="I7" s="39"/>
      <c r="J7" s="39"/>
      <c r="K7" s="39"/>
      <c r="L7" s="39"/>
      <c r="M7" s="39"/>
      <c r="N7" s="40"/>
      <c r="O7" s="40"/>
      <c r="P7" s="40"/>
      <c r="Q7" s="40"/>
      <c r="R7" s="40"/>
      <c r="S7" s="39"/>
      <c r="T7" s="39"/>
      <c r="U7" s="39"/>
      <c r="V7" s="39"/>
      <c r="W7" s="39"/>
      <c r="X7" s="41" t="s">
        <v>46</v>
      </c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</row>
    <row r="8" spans="1:40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1" t="s">
        <v>43</v>
      </c>
      <c r="AK8" s="32" t="s">
        <v>80</v>
      </c>
      <c r="AL8" s="32" t="s">
        <v>101</v>
      </c>
      <c r="AM8" s="32" t="s">
        <v>102</v>
      </c>
      <c r="AN8" s="32" t="s">
        <v>103</v>
      </c>
    </row>
    <row r="9" spans="1:40" s="9" customFormat="1" ht="13.15" customHeight="1" x14ac:dyDescent="0.2">
      <c r="B9" s="10"/>
      <c r="C9" s="45" t="s">
        <v>44</v>
      </c>
      <c r="D9" s="46" t="s">
        <v>45</v>
      </c>
      <c r="E9" s="47" t="s">
        <v>31</v>
      </c>
      <c r="F9" s="39" t="s">
        <v>8</v>
      </c>
      <c r="G9" s="39" t="s">
        <v>50</v>
      </c>
      <c r="H9" s="39" t="s">
        <v>51</v>
      </c>
      <c r="I9" s="39" t="s">
        <v>7</v>
      </c>
      <c r="J9" s="36" t="s">
        <v>11</v>
      </c>
      <c r="K9" s="39" t="s">
        <v>56</v>
      </c>
      <c r="L9" s="39" t="s">
        <v>52</v>
      </c>
      <c r="M9" s="39" t="s">
        <v>99</v>
      </c>
      <c r="N9" s="39" t="s">
        <v>53</v>
      </c>
      <c r="O9" s="39" t="s">
        <v>9</v>
      </c>
      <c r="P9" s="39" t="s">
        <v>57</v>
      </c>
      <c r="Q9" s="39" t="s">
        <v>58</v>
      </c>
      <c r="R9" s="39" t="s">
        <v>54</v>
      </c>
      <c r="S9" s="39" t="s">
        <v>7</v>
      </c>
      <c r="T9" s="39" t="s">
        <v>10</v>
      </c>
      <c r="U9" s="39" t="s">
        <v>59</v>
      </c>
      <c r="V9" s="39" t="s">
        <v>83</v>
      </c>
      <c r="W9" s="39" t="s">
        <v>55</v>
      </c>
      <c r="X9" s="39" t="s">
        <v>60</v>
      </c>
      <c r="Y9" s="39" t="s">
        <v>104</v>
      </c>
      <c r="Z9" s="39" t="s">
        <v>69</v>
      </c>
      <c r="AA9" s="39" t="s">
        <v>68</v>
      </c>
      <c r="AB9" s="36" t="s">
        <v>105</v>
      </c>
      <c r="AC9" s="39" t="s">
        <v>100</v>
      </c>
      <c r="AD9" s="36" t="s">
        <v>106</v>
      </c>
      <c r="AE9" s="36" t="s">
        <v>107</v>
      </c>
      <c r="AF9" s="36" t="s">
        <v>108</v>
      </c>
      <c r="AG9" s="39" t="s">
        <v>62</v>
      </c>
      <c r="AH9" s="39" t="s">
        <v>61</v>
      </c>
      <c r="AI9" s="39" t="s">
        <v>64</v>
      </c>
      <c r="AJ9" s="39" t="s">
        <v>63</v>
      </c>
      <c r="AK9" s="38" t="s">
        <v>65</v>
      </c>
      <c r="AL9" s="38" t="s">
        <v>66</v>
      </c>
      <c r="AM9" s="38" t="s">
        <v>67</v>
      </c>
      <c r="AN9" s="38" t="s">
        <v>109</v>
      </c>
    </row>
    <row r="10" spans="1:40" s="9" customFormat="1" x14ac:dyDescent="0.2">
      <c r="B10" s="10"/>
      <c r="C10" s="45"/>
      <c r="D10" s="46"/>
      <c r="E10" s="47"/>
      <c r="F10" s="39"/>
      <c r="G10" s="39"/>
      <c r="H10" s="39"/>
      <c r="I10" s="39"/>
      <c r="J10" s="37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7"/>
      <c r="AC10" s="39"/>
      <c r="AD10" s="37"/>
      <c r="AE10" s="37"/>
      <c r="AF10" s="37"/>
      <c r="AG10" s="39"/>
      <c r="AH10" s="39"/>
      <c r="AI10" s="39"/>
      <c r="AJ10" s="39"/>
      <c r="AK10" s="39"/>
      <c r="AL10" s="39"/>
      <c r="AM10" s="39"/>
      <c r="AN10" s="39"/>
    </row>
    <row r="11" spans="1:40" s="9" customFormat="1" ht="55.9" customHeight="1" x14ac:dyDescent="0.2">
      <c r="B11" s="10"/>
      <c r="C11" s="45"/>
      <c r="D11" s="46"/>
      <c r="E11" s="47"/>
      <c r="F11" s="39"/>
      <c r="G11" s="39"/>
      <c r="H11" s="39"/>
      <c r="I11" s="39"/>
      <c r="J11" s="37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7"/>
      <c r="AC11" s="39"/>
      <c r="AD11" s="37"/>
      <c r="AE11" s="37"/>
      <c r="AF11" s="37"/>
      <c r="AG11" s="39"/>
      <c r="AH11" s="39"/>
      <c r="AI11" s="39"/>
      <c r="AJ11" s="39"/>
      <c r="AK11" s="39"/>
      <c r="AL11" s="39"/>
      <c r="AM11" s="39"/>
      <c r="AN11" s="39"/>
    </row>
    <row r="12" spans="1:40" s="9" customFormat="1" x14ac:dyDescent="0.2">
      <c r="B12" s="10"/>
      <c r="C12" s="45"/>
      <c r="D12" s="46"/>
      <c r="E12" s="47"/>
      <c r="F12" s="39"/>
      <c r="G12" s="39"/>
      <c r="H12" s="39"/>
      <c r="I12" s="39"/>
      <c r="J12" s="37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7"/>
      <c r="AC12" s="39"/>
      <c r="AD12" s="37"/>
      <c r="AE12" s="37"/>
      <c r="AF12" s="37"/>
      <c r="AG12" s="39"/>
      <c r="AH12" s="39"/>
      <c r="AI12" s="39"/>
      <c r="AJ12" s="39"/>
      <c r="AK12" s="39"/>
      <c r="AL12" s="39"/>
      <c r="AM12" s="39"/>
      <c r="AN12" s="39"/>
    </row>
    <row r="13" spans="1:40" s="9" customFormat="1" x14ac:dyDescent="0.2">
      <c r="B13" s="10"/>
      <c r="C13" s="45"/>
      <c r="D13" s="46"/>
      <c r="E13" s="47"/>
      <c r="F13" s="39"/>
      <c r="G13" s="39"/>
      <c r="H13" s="39"/>
      <c r="I13" s="39"/>
      <c r="J13" s="37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7"/>
      <c r="AC13" s="39"/>
      <c r="AD13" s="37"/>
      <c r="AE13" s="37"/>
      <c r="AF13" s="37"/>
      <c r="AG13" s="39"/>
      <c r="AH13" s="39"/>
      <c r="AI13" s="39"/>
      <c r="AJ13" s="39"/>
      <c r="AK13" s="39"/>
      <c r="AL13" s="39"/>
      <c r="AM13" s="39"/>
      <c r="AN13" s="39"/>
    </row>
    <row r="14" spans="1:40" s="9" customFormat="1" x14ac:dyDescent="0.2">
      <c r="B14" s="10"/>
      <c r="C14" s="45"/>
      <c r="D14" s="46"/>
      <c r="E14" s="47"/>
      <c r="F14" s="39"/>
      <c r="G14" s="39"/>
      <c r="H14" s="39"/>
      <c r="I14" s="39"/>
      <c r="J14" s="23" t="s">
        <v>84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8"/>
      <c r="AC14" s="39"/>
      <c r="AD14" s="38"/>
      <c r="AE14" s="38"/>
      <c r="AF14" s="38"/>
      <c r="AG14" s="39"/>
      <c r="AH14" s="39"/>
      <c r="AI14" s="39"/>
      <c r="AJ14" s="39"/>
      <c r="AK14" s="39"/>
      <c r="AL14" s="39"/>
      <c r="AM14" s="39"/>
      <c r="AN14" s="39"/>
    </row>
    <row r="15" spans="1:40" s="60" customFormat="1" x14ac:dyDescent="0.2">
      <c r="A15" s="48" t="s">
        <v>79</v>
      </c>
      <c r="B15" s="49" t="s">
        <v>0</v>
      </c>
      <c r="C15" s="35" t="s">
        <v>5</v>
      </c>
      <c r="D15" s="50" t="s">
        <v>87</v>
      </c>
      <c r="E15" s="51">
        <v>478965100</v>
      </c>
      <c r="F15" s="52">
        <v>97.72</v>
      </c>
      <c r="G15" s="53">
        <v>490140299</v>
      </c>
      <c r="H15" s="54">
        <v>11175199</v>
      </c>
      <c r="I15" s="55">
        <v>3894346</v>
      </c>
      <c r="J15" s="52">
        <v>97.72</v>
      </c>
      <c r="K15" s="54">
        <v>3985208.7597216535</v>
      </c>
      <c r="L15" s="53">
        <v>3894346</v>
      </c>
      <c r="M15" s="54">
        <v>0</v>
      </c>
      <c r="N15" s="56">
        <v>579480.78</v>
      </c>
      <c r="O15" s="57">
        <v>4.5220000000000002</v>
      </c>
      <c r="P15" s="54">
        <v>12814701</v>
      </c>
      <c r="Q15" s="52">
        <v>101.5</v>
      </c>
      <c r="R15" s="54">
        <v>12625321</v>
      </c>
      <c r="S15" s="58">
        <v>0</v>
      </c>
      <c r="T15" s="52">
        <v>97.72</v>
      </c>
      <c r="U15" s="58">
        <v>0</v>
      </c>
      <c r="V15" s="58">
        <v>757680</v>
      </c>
      <c r="W15" s="54">
        <v>24558200</v>
      </c>
      <c r="X15" s="59"/>
      <c r="Y15" s="59"/>
      <c r="Z15" s="59"/>
      <c r="AA15" s="59"/>
      <c r="AB15" s="59"/>
      <c r="AC15" s="59">
        <v>2564300</v>
      </c>
      <c r="AD15" s="59"/>
      <c r="AE15" s="59"/>
      <c r="AF15" s="59"/>
      <c r="AG15" s="59"/>
      <c r="AH15" s="59">
        <v>111400</v>
      </c>
      <c r="AI15" s="59"/>
      <c r="AJ15" s="59"/>
      <c r="AK15" s="59"/>
      <c r="AL15" s="59"/>
      <c r="AM15" s="59"/>
      <c r="AN15" s="53">
        <v>2675700</v>
      </c>
    </row>
    <row r="16" spans="1:40" s="60" customFormat="1" x14ac:dyDescent="0.2">
      <c r="A16" s="48" t="s">
        <v>79</v>
      </c>
      <c r="B16" s="49" t="s">
        <v>1</v>
      </c>
      <c r="C16" s="35"/>
      <c r="D16" s="50" t="s">
        <v>88</v>
      </c>
      <c r="E16" s="51">
        <v>282422500</v>
      </c>
      <c r="F16" s="52">
        <v>117.4</v>
      </c>
      <c r="G16" s="53">
        <v>240564310</v>
      </c>
      <c r="H16" s="54">
        <v>-41858190</v>
      </c>
      <c r="I16" s="55">
        <v>0</v>
      </c>
      <c r="J16" s="52">
        <v>100</v>
      </c>
      <c r="K16" s="54">
        <v>0</v>
      </c>
      <c r="L16" s="53">
        <v>0</v>
      </c>
      <c r="M16" s="54">
        <v>0</v>
      </c>
      <c r="N16" s="56">
        <v>39467.64</v>
      </c>
      <c r="O16" s="57">
        <v>2.2149999999999999</v>
      </c>
      <c r="P16" s="54">
        <v>1781835</v>
      </c>
      <c r="Q16" s="52">
        <v>122.47</v>
      </c>
      <c r="R16" s="54">
        <v>1454915</v>
      </c>
      <c r="S16" s="58">
        <v>0</v>
      </c>
      <c r="T16" s="52">
        <v>117.4</v>
      </c>
      <c r="U16" s="58">
        <v>0</v>
      </c>
      <c r="V16" s="58">
        <v>0</v>
      </c>
      <c r="W16" s="54">
        <v>-40403275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3">
        <v>0</v>
      </c>
    </row>
    <row r="17" spans="1:40" s="60" customFormat="1" x14ac:dyDescent="0.2">
      <c r="A17" s="48" t="s">
        <v>79</v>
      </c>
      <c r="B17" s="49" t="s">
        <v>2</v>
      </c>
      <c r="C17" s="35" t="s">
        <v>5</v>
      </c>
      <c r="D17" s="50" t="s">
        <v>89</v>
      </c>
      <c r="E17" s="51">
        <v>190663300</v>
      </c>
      <c r="F17" s="52">
        <v>97.84</v>
      </c>
      <c r="G17" s="53">
        <v>194872547</v>
      </c>
      <c r="H17" s="54">
        <v>4209247</v>
      </c>
      <c r="I17" s="55">
        <v>683551</v>
      </c>
      <c r="J17" s="52">
        <v>97.84</v>
      </c>
      <c r="K17" s="54">
        <v>698641.65985282091</v>
      </c>
      <c r="L17" s="53">
        <v>683551</v>
      </c>
      <c r="M17" s="54">
        <v>0</v>
      </c>
      <c r="N17" s="56">
        <v>26042.11</v>
      </c>
      <c r="O17" s="57">
        <v>3.3460000000000001</v>
      </c>
      <c r="P17" s="54">
        <v>778306</v>
      </c>
      <c r="Q17" s="52">
        <v>97.73</v>
      </c>
      <c r="R17" s="54">
        <v>796384</v>
      </c>
      <c r="S17" s="58">
        <v>0</v>
      </c>
      <c r="T17" s="52">
        <v>97.84</v>
      </c>
      <c r="U17" s="58">
        <v>0</v>
      </c>
      <c r="V17" s="58">
        <v>0</v>
      </c>
      <c r="W17" s="54">
        <v>5005631</v>
      </c>
      <c r="X17" s="59">
        <v>621800</v>
      </c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3">
        <v>621800</v>
      </c>
    </row>
    <row r="18" spans="1:40" s="60" customFormat="1" x14ac:dyDescent="0.2">
      <c r="A18" s="48" t="s">
        <v>79</v>
      </c>
      <c r="B18" s="49" t="s">
        <v>3</v>
      </c>
      <c r="C18" s="35"/>
      <c r="D18" s="50" t="s">
        <v>90</v>
      </c>
      <c r="E18" s="51">
        <v>170061400</v>
      </c>
      <c r="F18" s="52">
        <v>109.33</v>
      </c>
      <c r="G18" s="53">
        <v>155548706</v>
      </c>
      <c r="H18" s="54">
        <v>-14512694</v>
      </c>
      <c r="I18" s="55">
        <v>0</v>
      </c>
      <c r="J18" s="52">
        <v>100</v>
      </c>
      <c r="K18" s="54">
        <v>0</v>
      </c>
      <c r="L18" s="53">
        <v>0</v>
      </c>
      <c r="M18" s="54">
        <v>0</v>
      </c>
      <c r="N18" s="56">
        <v>33869.96</v>
      </c>
      <c r="O18" s="57">
        <v>2.137</v>
      </c>
      <c r="P18" s="54">
        <v>1584930</v>
      </c>
      <c r="Q18" s="52">
        <v>116.35</v>
      </c>
      <c r="R18" s="54">
        <v>1362209</v>
      </c>
      <c r="S18" s="58">
        <v>0</v>
      </c>
      <c r="T18" s="52">
        <v>109.33</v>
      </c>
      <c r="U18" s="58">
        <v>0</v>
      </c>
      <c r="V18" s="58">
        <v>0</v>
      </c>
      <c r="W18" s="54">
        <v>-13150485</v>
      </c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3">
        <v>0</v>
      </c>
    </row>
    <row r="19" spans="1:40" s="60" customFormat="1" x14ac:dyDescent="0.2">
      <c r="A19" s="48" t="s">
        <v>79</v>
      </c>
      <c r="B19" s="49" t="s">
        <v>4</v>
      </c>
      <c r="C19" s="35"/>
      <c r="D19" s="50" t="s">
        <v>86</v>
      </c>
      <c r="E19" s="51">
        <v>311054400</v>
      </c>
      <c r="F19" s="52">
        <v>113.18</v>
      </c>
      <c r="G19" s="53">
        <v>274831596</v>
      </c>
      <c r="H19" s="54">
        <v>-36222804</v>
      </c>
      <c r="I19" s="55">
        <v>705607</v>
      </c>
      <c r="J19" s="52">
        <v>100</v>
      </c>
      <c r="K19" s="54">
        <v>705607</v>
      </c>
      <c r="L19" s="53">
        <v>705607</v>
      </c>
      <c r="M19" s="54">
        <v>0</v>
      </c>
      <c r="N19" s="56">
        <v>20645.14</v>
      </c>
      <c r="O19" s="57">
        <v>2.504</v>
      </c>
      <c r="P19" s="54">
        <v>824486</v>
      </c>
      <c r="Q19" s="52">
        <v>107.24</v>
      </c>
      <c r="R19" s="54">
        <v>768823</v>
      </c>
      <c r="S19" s="58">
        <v>0</v>
      </c>
      <c r="T19" s="52">
        <v>113.18</v>
      </c>
      <c r="U19" s="58">
        <v>0</v>
      </c>
      <c r="V19" s="58">
        <v>0</v>
      </c>
      <c r="W19" s="54">
        <v>-35453981</v>
      </c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3">
        <v>0</v>
      </c>
    </row>
    <row r="20" spans="1:40" s="60" customFormat="1" x14ac:dyDescent="0.2">
      <c r="A20" s="48" t="s">
        <v>79</v>
      </c>
      <c r="B20" s="49" t="s">
        <v>79</v>
      </c>
      <c r="C20" s="35" t="s">
        <v>110</v>
      </c>
      <c r="D20" s="50" t="s">
        <v>85</v>
      </c>
      <c r="E20" s="51">
        <v>75823300</v>
      </c>
      <c r="F20" s="52">
        <v>98.95</v>
      </c>
      <c r="G20" s="53">
        <v>76627893</v>
      </c>
      <c r="H20" s="54">
        <v>804593</v>
      </c>
      <c r="I20" s="55">
        <v>499666</v>
      </c>
      <c r="J20" s="52">
        <v>100</v>
      </c>
      <c r="K20" s="54">
        <v>499666</v>
      </c>
      <c r="L20" s="53">
        <v>499666</v>
      </c>
      <c r="M20" s="54">
        <v>0</v>
      </c>
      <c r="N20" s="56">
        <v>19909.95</v>
      </c>
      <c r="O20" s="57">
        <v>4.2430000000000003</v>
      </c>
      <c r="P20" s="54">
        <v>469242</v>
      </c>
      <c r="Q20" s="52">
        <v>80.58</v>
      </c>
      <c r="R20" s="54">
        <v>582331</v>
      </c>
      <c r="S20" s="58">
        <v>0</v>
      </c>
      <c r="T20" s="52">
        <v>98.95</v>
      </c>
      <c r="U20" s="58">
        <v>0</v>
      </c>
      <c r="V20" s="58">
        <v>0</v>
      </c>
      <c r="W20" s="54">
        <v>1386924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3">
        <v>0</v>
      </c>
    </row>
    <row r="21" spans="1:40" s="60" customFormat="1" x14ac:dyDescent="0.2">
      <c r="A21" s="48" t="s">
        <v>79</v>
      </c>
      <c r="B21" s="49" t="s">
        <v>78</v>
      </c>
      <c r="C21" s="35"/>
      <c r="D21" s="50" t="s">
        <v>91</v>
      </c>
      <c r="E21" s="51">
        <v>307348000</v>
      </c>
      <c r="F21" s="52">
        <v>91.48</v>
      </c>
      <c r="G21" s="53">
        <v>335972890</v>
      </c>
      <c r="H21" s="54">
        <v>28624890</v>
      </c>
      <c r="I21" s="55">
        <v>678641</v>
      </c>
      <c r="J21" s="52">
        <v>91.48</v>
      </c>
      <c r="K21" s="54">
        <v>741846.30520332314</v>
      </c>
      <c r="L21" s="53">
        <v>678641</v>
      </c>
      <c r="M21" s="54">
        <v>0</v>
      </c>
      <c r="N21" s="56">
        <v>36495.040000000001</v>
      </c>
      <c r="O21" s="57">
        <v>3.14</v>
      </c>
      <c r="P21" s="54">
        <v>1162262</v>
      </c>
      <c r="Q21" s="52">
        <v>97.05</v>
      </c>
      <c r="R21" s="54">
        <v>1197591</v>
      </c>
      <c r="S21" s="58">
        <v>0</v>
      </c>
      <c r="T21" s="52">
        <v>91.48</v>
      </c>
      <c r="U21" s="58">
        <v>0</v>
      </c>
      <c r="V21" s="58">
        <v>408240</v>
      </c>
      <c r="W21" s="54">
        <v>30230721</v>
      </c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3">
        <v>0</v>
      </c>
    </row>
    <row r="22" spans="1:40" s="60" customFormat="1" x14ac:dyDescent="0.2">
      <c r="A22" s="48" t="s">
        <v>79</v>
      </c>
      <c r="B22" s="49" t="s">
        <v>77</v>
      </c>
      <c r="C22" s="35"/>
      <c r="D22" s="50" t="s">
        <v>92</v>
      </c>
      <c r="E22" s="51">
        <v>232152200</v>
      </c>
      <c r="F22" s="52">
        <v>103.43</v>
      </c>
      <c r="G22" s="53">
        <v>224453447</v>
      </c>
      <c r="H22" s="54">
        <v>-7698753</v>
      </c>
      <c r="I22" s="55">
        <v>984675</v>
      </c>
      <c r="J22" s="52">
        <v>100</v>
      </c>
      <c r="K22" s="54">
        <v>984675</v>
      </c>
      <c r="L22" s="53">
        <v>984675</v>
      </c>
      <c r="M22" s="54">
        <v>0</v>
      </c>
      <c r="N22" s="56">
        <v>29219.279999999999</v>
      </c>
      <c r="O22" s="57">
        <v>2.5630000000000002</v>
      </c>
      <c r="P22" s="54">
        <v>1140042</v>
      </c>
      <c r="Q22" s="52">
        <v>107.46</v>
      </c>
      <c r="R22" s="54">
        <v>1060899</v>
      </c>
      <c r="S22" s="58">
        <v>0</v>
      </c>
      <c r="T22" s="52">
        <v>103.43</v>
      </c>
      <c r="U22" s="58">
        <v>0</v>
      </c>
      <c r="V22" s="58">
        <v>0</v>
      </c>
      <c r="W22" s="54">
        <v>-6637854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3">
        <v>0</v>
      </c>
    </row>
    <row r="23" spans="1:40" s="60" customFormat="1" x14ac:dyDescent="0.2">
      <c r="A23" s="48" t="s">
        <v>79</v>
      </c>
      <c r="B23" s="49" t="s">
        <v>76</v>
      </c>
      <c r="C23" s="35"/>
      <c r="D23" s="50" t="s">
        <v>93</v>
      </c>
      <c r="E23" s="51">
        <v>294722200</v>
      </c>
      <c r="F23" s="52">
        <v>107.6</v>
      </c>
      <c r="G23" s="53">
        <v>273905390</v>
      </c>
      <c r="H23" s="54">
        <v>-20816810</v>
      </c>
      <c r="I23" s="55">
        <v>585695</v>
      </c>
      <c r="J23" s="52">
        <v>100</v>
      </c>
      <c r="K23" s="54">
        <v>585695</v>
      </c>
      <c r="L23" s="53">
        <v>585695</v>
      </c>
      <c r="M23" s="54">
        <v>0</v>
      </c>
      <c r="N23" s="56">
        <v>59275.6</v>
      </c>
      <c r="O23" s="57">
        <v>2.57</v>
      </c>
      <c r="P23" s="54">
        <v>2306444</v>
      </c>
      <c r="Q23" s="52">
        <v>101.59</v>
      </c>
      <c r="R23" s="54">
        <v>2270346</v>
      </c>
      <c r="S23" s="58">
        <v>0</v>
      </c>
      <c r="T23" s="52">
        <v>107.6</v>
      </c>
      <c r="U23" s="58">
        <v>0</v>
      </c>
      <c r="V23" s="58">
        <v>0</v>
      </c>
      <c r="W23" s="54">
        <v>-18546464</v>
      </c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3">
        <v>0</v>
      </c>
    </row>
    <row r="24" spans="1:40" s="60" customFormat="1" x14ac:dyDescent="0.2">
      <c r="A24" s="48" t="s">
        <v>79</v>
      </c>
      <c r="B24" s="49" t="s">
        <v>75</v>
      </c>
      <c r="C24" s="35" t="s">
        <v>5</v>
      </c>
      <c r="D24" s="50" t="s">
        <v>94</v>
      </c>
      <c r="E24" s="51">
        <v>1471775700</v>
      </c>
      <c r="F24" s="52">
        <v>92.79</v>
      </c>
      <c r="G24" s="53">
        <v>1586136114</v>
      </c>
      <c r="H24" s="54">
        <v>114360414</v>
      </c>
      <c r="I24" s="55">
        <v>4512426</v>
      </c>
      <c r="J24" s="52">
        <v>92.79</v>
      </c>
      <c r="K24" s="54">
        <v>4863052.0530229546</v>
      </c>
      <c r="L24" s="53">
        <v>4512426</v>
      </c>
      <c r="M24" s="54">
        <v>0</v>
      </c>
      <c r="N24" s="56">
        <v>478329.99</v>
      </c>
      <c r="O24" s="57">
        <v>3.3380000000000001</v>
      </c>
      <c r="P24" s="54">
        <v>14329838</v>
      </c>
      <c r="Q24" s="52">
        <v>93.04</v>
      </c>
      <c r="R24" s="54">
        <v>15401804</v>
      </c>
      <c r="S24" s="58">
        <v>0</v>
      </c>
      <c r="T24" s="52">
        <v>92.79</v>
      </c>
      <c r="U24" s="58">
        <v>0</v>
      </c>
      <c r="V24" s="58">
        <v>1760740</v>
      </c>
      <c r="W24" s="54">
        <v>131522958</v>
      </c>
      <c r="X24" s="59"/>
      <c r="Y24" s="59">
        <v>439200</v>
      </c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3">
        <v>439200</v>
      </c>
    </row>
    <row r="25" spans="1:40" s="60" customFormat="1" x14ac:dyDescent="0.2">
      <c r="A25" s="48" t="s">
        <v>79</v>
      </c>
      <c r="B25" s="49" t="s">
        <v>74</v>
      </c>
      <c r="C25" s="35"/>
      <c r="D25" s="50" t="s">
        <v>95</v>
      </c>
      <c r="E25" s="51">
        <v>32704900</v>
      </c>
      <c r="F25" s="52">
        <v>104.6</v>
      </c>
      <c r="G25" s="53">
        <v>31266635</v>
      </c>
      <c r="H25" s="54">
        <v>-1438265</v>
      </c>
      <c r="I25" s="55">
        <v>136263</v>
      </c>
      <c r="J25" s="52">
        <v>100</v>
      </c>
      <c r="K25" s="54">
        <v>136263</v>
      </c>
      <c r="L25" s="53">
        <v>136263</v>
      </c>
      <c r="M25" s="54">
        <v>0</v>
      </c>
      <c r="N25" s="56">
        <v>4597.8500000000004</v>
      </c>
      <c r="O25" s="57">
        <v>2.6760000000000002</v>
      </c>
      <c r="P25" s="54">
        <v>171818</v>
      </c>
      <c r="Q25" s="52">
        <v>107.87</v>
      </c>
      <c r="R25" s="54">
        <v>159282</v>
      </c>
      <c r="S25" s="58">
        <v>0</v>
      </c>
      <c r="T25" s="52">
        <v>104.6</v>
      </c>
      <c r="U25" s="58">
        <v>0</v>
      </c>
      <c r="V25" s="58">
        <v>0</v>
      </c>
      <c r="W25" s="54">
        <v>-1278983</v>
      </c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3">
        <v>0</v>
      </c>
    </row>
    <row r="26" spans="1:40" s="60" customFormat="1" x14ac:dyDescent="0.2">
      <c r="A26" s="48" t="s">
        <v>79</v>
      </c>
      <c r="B26" s="49" t="s">
        <v>73</v>
      </c>
      <c r="C26" s="35"/>
      <c r="D26" s="50" t="s">
        <v>96</v>
      </c>
      <c r="E26" s="51">
        <v>107066900</v>
      </c>
      <c r="F26" s="52">
        <v>90.52</v>
      </c>
      <c r="G26" s="53">
        <v>118279828</v>
      </c>
      <c r="H26" s="54">
        <v>11212928</v>
      </c>
      <c r="I26" s="55">
        <v>398840</v>
      </c>
      <c r="J26" s="52">
        <v>90.52</v>
      </c>
      <c r="K26" s="54">
        <v>440609.80998674332</v>
      </c>
      <c r="L26" s="53">
        <v>398840</v>
      </c>
      <c r="M26" s="54">
        <v>0</v>
      </c>
      <c r="N26" s="56">
        <v>20759.62</v>
      </c>
      <c r="O26" s="57">
        <v>2.9020000000000001</v>
      </c>
      <c r="P26" s="54">
        <v>715356</v>
      </c>
      <c r="Q26" s="52">
        <v>100.44</v>
      </c>
      <c r="R26" s="54">
        <v>712222</v>
      </c>
      <c r="S26" s="58">
        <v>0</v>
      </c>
      <c r="T26" s="52">
        <v>90.52</v>
      </c>
      <c r="U26" s="58">
        <v>0</v>
      </c>
      <c r="V26" s="58">
        <v>0</v>
      </c>
      <c r="W26" s="54">
        <v>11925150</v>
      </c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3">
        <v>0</v>
      </c>
    </row>
    <row r="27" spans="1:40" s="60" customFormat="1" x14ac:dyDescent="0.2">
      <c r="A27" s="48" t="s">
        <v>79</v>
      </c>
      <c r="B27" s="49" t="s">
        <v>72</v>
      </c>
      <c r="C27" s="35" t="s">
        <v>5</v>
      </c>
      <c r="D27" s="50" t="s">
        <v>97</v>
      </c>
      <c r="E27" s="51">
        <v>626731500</v>
      </c>
      <c r="F27" s="52">
        <v>103.88</v>
      </c>
      <c r="G27" s="53">
        <v>603322584</v>
      </c>
      <c r="H27" s="54">
        <v>-23408916</v>
      </c>
      <c r="I27" s="55">
        <v>1601977</v>
      </c>
      <c r="J27" s="52">
        <v>100</v>
      </c>
      <c r="K27" s="54">
        <v>1601977</v>
      </c>
      <c r="L27" s="53">
        <v>1601977</v>
      </c>
      <c r="M27" s="54">
        <v>0</v>
      </c>
      <c r="N27" s="56">
        <v>109659.16</v>
      </c>
      <c r="O27" s="57">
        <v>2.9039999999999999</v>
      </c>
      <c r="P27" s="54">
        <v>3776142</v>
      </c>
      <c r="Q27" s="52">
        <v>105.04</v>
      </c>
      <c r="R27" s="54">
        <v>3594956</v>
      </c>
      <c r="S27" s="58">
        <v>0</v>
      </c>
      <c r="T27" s="52">
        <v>103.88</v>
      </c>
      <c r="U27" s="58">
        <v>0</v>
      </c>
      <c r="V27" s="58">
        <v>3588320</v>
      </c>
      <c r="W27" s="54">
        <v>-16225640</v>
      </c>
      <c r="X27" s="59"/>
      <c r="Y27" s="59">
        <v>300000</v>
      </c>
      <c r="Z27" s="59"/>
      <c r="AA27" s="59"/>
      <c r="AB27" s="59"/>
      <c r="AC27" s="59"/>
      <c r="AD27" s="59"/>
      <c r="AE27" s="59"/>
      <c r="AF27" s="59"/>
      <c r="AG27" s="59">
        <v>7500</v>
      </c>
      <c r="AH27" s="59">
        <v>25000</v>
      </c>
      <c r="AI27" s="59"/>
      <c r="AJ27" s="59"/>
      <c r="AK27" s="59"/>
      <c r="AL27" s="59"/>
      <c r="AM27" s="59"/>
      <c r="AN27" s="53">
        <v>332500</v>
      </c>
    </row>
    <row r="28" spans="1:40" s="60" customFormat="1" x14ac:dyDescent="0.2">
      <c r="A28" s="48" t="s">
        <v>79</v>
      </c>
      <c r="B28" s="49" t="s">
        <v>71</v>
      </c>
      <c r="C28" s="35" t="s">
        <v>5</v>
      </c>
      <c r="D28" s="50" t="s">
        <v>98</v>
      </c>
      <c r="E28" s="51">
        <v>3822095000</v>
      </c>
      <c r="F28" s="52">
        <v>93.43</v>
      </c>
      <c r="G28" s="53">
        <v>4090864819</v>
      </c>
      <c r="H28" s="54">
        <v>268769819</v>
      </c>
      <c r="I28" s="55">
        <v>0</v>
      </c>
      <c r="J28" s="52">
        <v>93.43</v>
      </c>
      <c r="K28" s="54">
        <v>0</v>
      </c>
      <c r="L28" s="53">
        <v>0</v>
      </c>
      <c r="M28" s="54">
        <v>0</v>
      </c>
      <c r="N28" s="56">
        <v>867622.95</v>
      </c>
      <c r="O28" s="57">
        <v>2.67</v>
      </c>
      <c r="P28" s="54">
        <v>32495242</v>
      </c>
      <c r="Q28" s="52">
        <v>95.13</v>
      </c>
      <c r="R28" s="54">
        <v>34158774</v>
      </c>
      <c r="S28" s="58">
        <v>0</v>
      </c>
      <c r="T28" s="52">
        <v>93.43</v>
      </c>
      <c r="U28" s="58">
        <v>0</v>
      </c>
      <c r="V28" s="58">
        <v>29303820</v>
      </c>
      <c r="W28" s="54">
        <v>332232413</v>
      </c>
      <c r="X28" s="59">
        <v>1875500</v>
      </c>
      <c r="Y28" s="59">
        <v>1391200</v>
      </c>
      <c r="Z28" s="59"/>
      <c r="AA28" s="59"/>
      <c r="AB28" s="59"/>
      <c r="AC28" s="59"/>
      <c r="AD28" s="59"/>
      <c r="AE28" s="59"/>
      <c r="AF28" s="59"/>
      <c r="AG28" s="59"/>
      <c r="AH28" s="59">
        <v>1016600</v>
      </c>
      <c r="AI28" s="59"/>
      <c r="AJ28" s="59"/>
      <c r="AK28" s="59"/>
      <c r="AL28" s="59"/>
      <c r="AM28" s="59">
        <v>9661000</v>
      </c>
      <c r="AN28" s="53">
        <v>13944300</v>
      </c>
    </row>
    <row r="29" spans="1:40" x14ac:dyDescent="0.2">
      <c r="A29" s="12"/>
      <c r="B29" s="1"/>
      <c r="C29" s="1"/>
      <c r="D29" s="1"/>
      <c r="E29" s="4"/>
      <c r="F29" s="5"/>
      <c r="G29" s="4"/>
      <c r="H29" s="4"/>
      <c r="I29" s="4"/>
      <c r="J29" s="5"/>
      <c r="K29" s="4"/>
      <c r="L29" s="4"/>
      <c r="M29" s="4"/>
      <c r="N29" s="6"/>
      <c r="O29" s="7"/>
      <c r="P29" s="4"/>
      <c r="Q29" s="6"/>
      <c r="R29" s="11"/>
      <c r="T29" s="5"/>
      <c r="U29" s="4"/>
      <c r="V29" s="6"/>
      <c r="W29" s="3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6"/>
    </row>
    <row r="30" spans="1:40" x14ac:dyDescent="0.2">
      <c r="A30" s="13"/>
      <c r="B30" s="14"/>
      <c r="C30" s="14"/>
      <c r="D30" s="19" t="s">
        <v>29</v>
      </c>
      <c r="E30" s="29">
        <f>SUM(E15:E28)</f>
        <v>8403586400</v>
      </c>
      <c r="F30" s="29"/>
      <c r="G30" s="33">
        <f>SUM(G15:G28)</f>
        <v>8696787058</v>
      </c>
      <c r="H30" s="33">
        <f>SUM(H15:H28)</f>
        <v>293200658</v>
      </c>
      <c r="I30" s="29">
        <f>SUM(I15:I28)</f>
        <v>14681687</v>
      </c>
      <c r="J30" s="29"/>
      <c r="K30" s="29">
        <f>SUM(K15:K28)</f>
        <v>15243241.587787498</v>
      </c>
      <c r="L30" s="29">
        <f>SUM(L15:L28)</f>
        <v>14681687</v>
      </c>
      <c r="M30" s="29"/>
      <c r="N30" s="30">
        <f>SUM(N15:N28)</f>
        <v>2325375.0700000003</v>
      </c>
      <c r="O30" s="30"/>
      <c r="P30" s="29">
        <f>SUM(P15:P28)</f>
        <v>74350644</v>
      </c>
      <c r="Q30" s="29"/>
      <c r="R30" s="29">
        <f>SUM(R15:R28)</f>
        <v>76145857</v>
      </c>
      <c r="S30" s="29"/>
      <c r="T30" s="30"/>
      <c r="U30" s="29"/>
      <c r="V30" s="29">
        <f t="shared" ref="V30:AN30" si="0">SUM(V15:V28)</f>
        <v>35818800</v>
      </c>
      <c r="W30" s="33">
        <f t="shared" si="0"/>
        <v>405165315</v>
      </c>
      <c r="X30" s="29">
        <f t="shared" si="0"/>
        <v>2497300</v>
      </c>
      <c r="Y30" s="29">
        <f t="shared" si="0"/>
        <v>2130400</v>
      </c>
      <c r="Z30" s="29">
        <f t="shared" si="0"/>
        <v>0</v>
      </c>
      <c r="AA30" s="29">
        <f t="shared" si="0"/>
        <v>0</v>
      </c>
      <c r="AB30" s="29">
        <f t="shared" si="0"/>
        <v>0</v>
      </c>
      <c r="AC30" s="29">
        <f t="shared" si="0"/>
        <v>2564300</v>
      </c>
      <c r="AD30" s="29">
        <f t="shared" si="0"/>
        <v>0</v>
      </c>
      <c r="AE30" s="29">
        <f t="shared" si="0"/>
        <v>0</v>
      </c>
      <c r="AF30" s="29">
        <f t="shared" si="0"/>
        <v>0</v>
      </c>
      <c r="AG30" s="29">
        <f t="shared" si="0"/>
        <v>7500</v>
      </c>
      <c r="AH30" s="29">
        <f t="shared" si="0"/>
        <v>1153000</v>
      </c>
      <c r="AI30" s="29">
        <f t="shared" si="0"/>
        <v>0</v>
      </c>
      <c r="AJ30" s="29">
        <f t="shared" si="0"/>
        <v>0</v>
      </c>
      <c r="AK30" s="29">
        <f t="shared" si="0"/>
        <v>0</v>
      </c>
      <c r="AL30" s="29">
        <f t="shared" si="0"/>
        <v>0</v>
      </c>
      <c r="AM30" s="29">
        <f t="shared" si="0"/>
        <v>9661000</v>
      </c>
      <c r="AN30" s="29">
        <f t="shared" si="0"/>
        <v>18013500</v>
      </c>
    </row>
    <row r="31" spans="1:40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8"/>
      <c r="T31" s="4"/>
      <c r="U31" s="4"/>
      <c r="V31" s="4"/>
      <c r="W31" s="4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40" s="24" customFormat="1" ht="11.25" x14ac:dyDescent="0.2">
      <c r="B32" s="18"/>
      <c r="C32" s="18"/>
      <c r="D32" s="18"/>
      <c r="E32" s="18" t="s">
        <v>81</v>
      </c>
      <c r="F32" s="26"/>
      <c r="G32" s="25"/>
      <c r="H32" s="25"/>
      <c r="I32" s="27"/>
      <c r="J32" s="27"/>
      <c r="K32" s="27"/>
      <c r="L32" s="25"/>
      <c r="M32" s="25"/>
      <c r="N32" s="44" t="s">
        <v>82</v>
      </c>
      <c r="O32" s="44"/>
      <c r="P32" s="44"/>
      <c r="Q32" s="44"/>
      <c r="R32" s="44"/>
      <c r="S32" s="44"/>
      <c r="T32" s="44"/>
      <c r="U32" s="44"/>
      <c r="V32" s="44"/>
      <c r="W32" s="44"/>
      <c r="X32" s="44" t="s">
        <v>81</v>
      </c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</row>
    <row r="33" spans="5:32" x14ac:dyDescent="0.2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7"/>
      <c r="Y33" s="17"/>
      <c r="Z33" s="17"/>
      <c r="AA33" s="17"/>
      <c r="AB33" s="17"/>
      <c r="AC33" s="2"/>
      <c r="AD33" s="2"/>
      <c r="AE33" s="2"/>
      <c r="AF33" s="2"/>
    </row>
    <row r="34" spans="5:32" x14ac:dyDescent="0.2">
      <c r="X34" s="6"/>
      <c r="Y34" s="6"/>
      <c r="Z34" s="6"/>
      <c r="AA34" s="6"/>
      <c r="AB34" s="6"/>
    </row>
    <row r="35" spans="5:32" x14ac:dyDescent="0.2">
      <c r="X35" s="6"/>
      <c r="Y35" s="6"/>
      <c r="Z35" s="6"/>
      <c r="AA35" s="6"/>
      <c r="AB35" s="6"/>
    </row>
    <row r="36" spans="5:32" x14ac:dyDescent="0.2">
      <c r="X36" s="6"/>
      <c r="Y36" s="6"/>
      <c r="Z36" s="6"/>
      <c r="AA36" s="6"/>
      <c r="AB36" s="6"/>
    </row>
    <row r="37" spans="5:32" x14ac:dyDescent="0.2">
      <c r="X37" s="6"/>
      <c r="Y37" s="6"/>
      <c r="Z37" s="6"/>
      <c r="AA37" s="6"/>
      <c r="AB37" s="6"/>
    </row>
    <row r="38" spans="5:32" x14ac:dyDescent="0.2">
      <c r="X38" s="6"/>
      <c r="Y38" s="6"/>
      <c r="Z38" s="6"/>
      <c r="AA38" s="6"/>
      <c r="AB38" s="6"/>
    </row>
    <row r="39" spans="5:32" x14ac:dyDescent="0.2">
      <c r="X39" s="6"/>
      <c r="Y39" s="6"/>
      <c r="Z39" s="6"/>
      <c r="AA39" s="6"/>
      <c r="AB39" s="6"/>
    </row>
    <row r="40" spans="5:32" x14ac:dyDescent="0.2">
      <c r="X40" s="6"/>
      <c r="Y40" s="6"/>
      <c r="Z40" s="6"/>
      <c r="AA40" s="6"/>
      <c r="AB40" s="6"/>
    </row>
    <row r="41" spans="5:32" x14ac:dyDescent="0.2">
      <c r="X41" s="6"/>
      <c r="Y41" s="6"/>
      <c r="Z41" s="6"/>
      <c r="AA41" s="6"/>
      <c r="AB41" s="6"/>
    </row>
    <row r="42" spans="5:32" x14ac:dyDescent="0.2">
      <c r="X42" s="6"/>
      <c r="Y42" s="6"/>
      <c r="Z42" s="6"/>
      <c r="AA42" s="6"/>
      <c r="AB42" s="6"/>
    </row>
    <row r="43" spans="5:32" x14ac:dyDescent="0.2">
      <c r="X43" s="6"/>
      <c r="Y43" s="6"/>
      <c r="Z43" s="6"/>
      <c r="AA43" s="6"/>
      <c r="AB43" s="6"/>
    </row>
    <row r="44" spans="5:32" x14ac:dyDescent="0.2">
      <c r="X44" s="6"/>
      <c r="Y44" s="6"/>
      <c r="Z44" s="6"/>
      <c r="AA44" s="6"/>
      <c r="AB44" s="6"/>
    </row>
    <row r="45" spans="5:32" x14ac:dyDescent="0.2">
      <c r="X45" s="6"/>
      <c r="Y45" s="6"/>
      <c r="Z45" s="6"/>
      <c r="AA45" s="6"/>
      <c r="AB45" s="6"/>
    </row>
    <row r="46" spans="5:32" x14ac:dyDescent="0.2">
      <c r="X46" s="6"/>
      <c r="Y46" s="6"/>
      <c r="Z46" s="6"/>
      <c r="AA46" s="6"/>
      <c r="AB46" s="6"/>
    </row>
    <row r="48" spans="5:32" x14ac:dyDescent="0.2">
      <c r="X48" s="6"/>
      <c r="Y48" s="6"/>
      <c r="Z48" s="6"/>
      <c r="AA48" s="6"/>
      <c r="AB48" s="6"/>
    </row>
  </sheetData>
  <mergeCells count="47">
    <mergeCell ref="X7:AN7"/>
    <mergeCell ref="N32:W32"/>
    <mergeCell ref="X32:AN32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  <mergeCell ref="I9:I14"/>
    <mergeCell ref="J9:J13"/>
    <mergeCell ref="K9:K14"/>
    <mergeCell ref="L9:L14"/>
    <mergeCell ref="V9:V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X9:X14"/>
    <mergeCell ref="AB9:AB14"/>
    <mergeCell ref="AC9:AC14"/>
    <mergeCell ref="AD9:AD14"/>
    <mergeCell ref="Y9:Y14"/>
    <mergeCell ref="Z9:Z14"/>
    <mergeCell ref="AA9:AA14"/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Cumberland County Equalization Table 2018</dc:title>
  <dc:subject>Cumberland County Equalization Table 2018</dc:subject>
  <dc:creator>NJ Taxation</dc:creator>
  <cp:keywords>Cumberland County, Equalization Table 2018</cp:keywords>
  <cp:lastModifiedBy>Gephart, Jonathan</cp:lastModifiedBy>
  <cp:lastPrinted>2010-03-10T16:47:19Z</cp:lastPrinted>
  <dcterms:created xsi:type="dcterms:W3CDTF">2002-01-15T13:54:18Z</dcterms:created>
  <dcterms:modified xsi:type="dcterms:W3CDTF">2018-03-22T16:31:25Z</dcterms:modified>
</cp:coreProperties>
</file>