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Objects="placeholders" codeName="ThisWorkbook" defaultThemeVersion="124226"/>
  <mc:AlternateContent xmlns:mc="http://schemas.openxmlformats.org/markup-compatibility/2006">
    <mc:Choice Requires="x15">
      <x15ac:absPath xmlns:x15ac="http://schemas.microsoft.com/office/spreadsheetml/2010/11/ac" url="C:\Users\tytbuff\Desktop\2019 web 2\"/>
    </mc:Choice>
  </mc:AlternateContent>
  <bookViews>
    <workbookView xWindow="120" yWindow="120" windowWidth="9375" windowHeight="4455" tabRatio="778"/>
  </bookViews>
  <sheets>
    <sheet name="Abstract of Ratables" sheetId="2" r:id="rId1"/>
  </sheets>
  <definedNames>
    <definedName name="_Fill" hidden="1">'Abstract of Ratables'!#REF!</definedName>
    <definedName name="_xlnm.Print_Area" localSheetId="0">'Abstract of Ratables'!$A$1:$CO$28</definedName>
    <definedName name="_xlnm.Print_Titles" localSheetId="0">'Abstract of Ratables'!$A:$B,'Abstract of Ratables'!$1:$5</definedName>
  </definedNames>
  <calcPr calcId="152511"/>
</workbook>
</file>

<file path=xl/calcChain.xml><?xml version="1.0" encoding="utf-8"?>
<calcChain xmlns="http://schemas.openxmlformats.org/spreadsheetml/2006/main">
  <c r="CO6" i="2" l="1"/>
</calcChain>
</file>

<file path=xl/sharedStrings.xml><?xml version="1.0" encoding="utf-8"?>
<sst xmlns="http://schemas.openxmlformats.org/spreadsheetml/2006/main" count="173" uniqueCount="164">
  <si>
    <t>Land Value</t>
  </si>
  <si>
    <t>County Equalization Ratio</t>
  </si>
  <si>
    <t>Ratables</t>
  </si>
  <si>
    <t>Budget</t>
  </si>
  <si>
    <t>Net County Taxes Apportioned</t>
  </si>
  <si>
    <t>Fiscal Year</t>
  </si>
  <si>
    <t>County Tax</t>
  </si>
  <si>
    <t>Library Tax</t>
  </si>
  <si>
    <t>Health Service Tax</t>
  </si>
  <si>
    <t>County Open Space Tax</t>
  </si>
  <si>
    <t>District School Tax</t>
  </si>
  <si>
    <t>Local School Tax</t>
  </si>
  <si>
    <t>Municipal Local Purpose  Tax</t>
  </si>
  <si>
    <t>General Tax Rate</t>
  </si>
  <si>
    <t>Effective Tax Rate</t>
  </si>
  <si>
    <t>Tax Rate</t>
  </si>
  <si>
    <t>Municipal Budget State Aid                                                   (if No Local Purpose Tax)</t>
  </si>
  <si>
    <t xml:space="preserve">Municipal Budget BPP Aid                                                               </t>
  </si>
  <si>
    <t xml:space="preserve">The following municipalities operate under a State Fiscal Year (July 1 – June 30).  Because of the change, the municipal tax levy shown in column 12C7 reflects a tax levy used to calculate the municipal tax rate for the calendar year tax billing cycle.  The final municipal budget amount to be raised by taxes is set in the adopted fiscal year budget.  Shown below is the amount.  </t>
  </si>
  <si>
    <t>Improvement Value                             (including Partial Exemptions and Abatements)</t>
  </si>
  <si>
    <t>Municipal Open Space Tax</t>
  </si>
  <si>
    <t>Net County Taxes Apportioned Less State Aid                                       (Col 12A3 - 12A4)                              (adjusted for County BPP)</t>
  </si>
  <si>
    <t>REAP Eligible Property Assessments</t>
  </si>
  <si>
    <t>REAP Aid Credit</t>
  </si>
  <si>
    <t>REAP Tax Rate Credit</t>
  </si>
  <si>
    <t xml:space="preserve">Municipality  </t>
  </si>
  <si>
    <t>Special Taxing District</t>
  </si>
  <si>
    <t xml:space="preserve">School Budget BPP Aid                                                               </t>
  </si>
  <si>
    <t>Reg. Consol. &amp; Joint School Tax</t>
  </si>
  <si>
    <t>Municipal Library Tax</t>
  </si>
  <si>
    <t>Equalization Amounts Deducted  (Col 6 County Equalization Table)</t>
  </si>
  <si>
    <t>Equalization Amounts Added (Col 6 County Equalization Table)</t>
  </si>
  <si>
    <t>(A)</t>
  </si>
  <si>
    <t>(B)</t>
  </si>
  <si>
    <t xml:space="preserve">
Taxable Value of Land and Improvements                                                     (COL. 1A + 1B)</t>
  </si>
  <si>
    <t xml:space="preserve">
Total Taxable Value Of Partial Exemptions &amp; Abatements (Assessed Val.)</t>
  </si>
  <si>
    <t xml:space="preserve">
Net Taxable Value Of Land &amp; Improvements (Col 2 - 3)</t>
  </si>
  <si>
    <t xml:space="preserve">
Taxable Value of Machinery Implements Equipment of Telephone Messenger System</t>
  </si>
  <si>
    <t xml:space="preserve">
Net Taxable Value
(Col. 4 + 5)</t>
  </si>
  <si>
    <t xml:space="preserve">
General Tax Rate per $100</t>
  </si>
  <si>
    <t xml:space="preserve">
County Equalization Ratio</t>
  </si>
  <si>
    <t xml:space="preserve">True Value of Expired UEZ Abatements
 </t>
  </si>
  <si>
    <t xml:space="preserve">True Value Class II Railroad Property
</t>
  </si>
  <si>
    <t xml:space="preserve">EQUALIZATION  </t>
  </si>
  <si>
    <t xml:space="preserve">TRUE VALUE </t>
  </si>
  <si>
    <t>TAXABLE VALUE</t>
  </si>
  <si>
    <t xml:space="preserve">
Net Valuation For County Tax Apportionment                                                                (Col 6 - 9A + 9B -10A + 10B)</t>
  </si>
  <si>
    <t>SECTION 12-A</t>
  </si>
  <si>
    <t xml:space="preserve">
Total County Taxes Apportioned</t>
  </si>
  <si>
    <t>ADJUSTMENTS RESULTING FROM:</t>
  </si>
  <si>
    <t>(A)
EQUAL TABLE APPEALS</t>
  </si>
  <si>
    <t>(B)
APPEALS &amp; CORRECTIONS</t>
  </si>
  <si>
    <t>ADD 
UNDERPAY</t>
  </si>
  <si>
    <t>DEDUCT 
OVERPAY</t>
  </si>
  <si>
    <t>(i)</t>
  </si>
  <si>
    <t>(ii)</t>
  </si>
  <si>
    <t>(iii)</t>
  </si>
  <si>
    <t>(iv)</t>
  </si>
  <si>
    <t>(v)</t>
  </si>
  <si>
    <t>SECTION 12-B</t>
  </si>
  <si>
    <t>(A)
Net County Library Taxes Apportioned</t>
  </si>
  <si>
    <t>(B)
Net County Health Service Taxes Apportioned</t>
  </si>
  <si>
    <t>(C)
Net County Open Space Taxes Apportioned</t>
  </si>
  <si>
    <t>SECTION 12-C</t>
  </si>
  <si>
    <t>LOCAL TAXES TO BE RAISED FOR:</t>
  </si>
  <si>
    <t>(ii) LOCAL MUNICIPAL PURPOSES</t>
  </si>
  <si>
    <t>(B)
Municipal Open Space Budget</t>
  </si>
  <si>
    <t xml:space="preserve">(C)
Municipal Library
</t>
  </si>
  <si>
    <t>SECTION 12-D</t>
  </si>
  <si>
    <t>SECTION 13</t>
  </si>
  <si>
    <t>REAL PROPERTY EXEMPT FROM TAXATION</t>
  </si>
  <si>
    <t xml:space="preserve">(A)
Public School Property
</t>
  </si>
  <si>
    <t xml:space="preserve">(B)
Other School Property
</t>
  </si>
  <si>
    <t xml:space="preserve">(C)
Public Property
</t>
  </si>
  <si>
    <t xml:space="preserve">
(D)
Church and Charitable Property
</t>
  </si>
  <si>
    <t>(E)
Cemeteries and Graveyards Property</t>
  </si>
  <si>
    <t xml:space="preserve">(F)
Other Exempt Property
</t>
  </si>
  <si>
    <t>(G)
Total Amount Of Exempt Property                                           (Col 13A + 13B +13C + 13D + 13E + 13F)</t>
  </si>
  <si>
    <t>SECTION 14</t>
  </si>
  <si>
    <t>AMOUNT OF MISCELLANEOUS REVENUES TO SUPPORT LOCAL BUDGET</t>
  </si>
  <si>
    <t xml:space="preserve">(A)
Surplus Revenue
</t>
  </si>
  <si>
    <t>(B)
Miscellaneous Revenues Anticipated</t>
  </si>
  <si>
    <t>(C)
Receipts From Delinquent Tax</t>
  </si>
  <si>
    <t>(D)
Total of Miscellaneous Revenues                                                                            (Col 14A + 14B + 14C)</t>
  </si>
  <si>
    <t>SECTION 15</t>
  </si>
  <si>
    <t>DEDUCTIONS ALLOWED</t>
  </si>
  <si>
    <t>(A)
Senior Citizen, Disabled and Surviving Spouse Deductions</t>
  </si>
  <si>
    <t xml:space="preserve">(B)
Veteran / Surviving Spouse of Veteran or Serviceperson Deductions </t>
  </si>
  <si>
    <t>ADDENDUM TO ABSTRACT OF RATABLES -- ASSESSED VALUE OF PARTIAL EXEMPTIONS &amp; ABATMENTS (COLUMN 3)</t>
  </si>
  <si>
    <t>(1)
Pollution Control
N.J.S.A. 54:4-3.56</t>
  </si>
  <si>
    <t>(2)
Fire Suppression
N.J.S.A. 54:4-3.13</t>
  </si>
  <si>
    <t>(3)
Fallout Shelter
N.J.S.A. 54:4-3.48</t>
  </si>
  <si>
    <t>(4)
Water/Sewage Facility
N.J.S.A. 54:4-3.59</t>
  </si>
  <si>
    <t xml:space="preserve">(5)
Renewable Energy
N.J.S.A. 54:4-3.113a - 113g </t>
  </si>
  <si>
    <t>(6)
UEZ Abatement
N.J.S.A. 54:4-3.139</t>
  </si>
  <si>
    <r>
      <t xml:space="preserve">(7)
Home Improvement
</t>
    </r>
    <r>
      <rPr>
        <sz val="8"/>
        <rFont val="Arial"/>
        <family val="2"/>
      </rPr>
      <t>Only to be used until year 2000 (Repealed) 
R.S.54:4-3.95</t>
    </r>
  </si>
  <si>
    <r>
      <t xml:space="preserve">(8)
Multi-Family Dwelling
</t>
    </r>
    <r>
      <rPr>
        <sz val="8"/>
        <rFont val="Arial"/>
        <family val="2"/>
      </rPr>
      <t>Only to be used until year 2000 (Repealed) 
R.S.54:4-3.121</t>
    </r>
  </si>
  <si>
    <t>ADDENDUM TO ABSTRACT OF RATABLES -- ASSESSED VALUE OF PARTIAL EXEMPTIONS &amp; ABATEMENTS (CONTINUED)</t>
  </si>
  <si>
    <r>
      <t xml:space="preserve">(9)
Class 4 Abatement
</t>
    </r>
    <r>
      <rPr>
        <sz val="8"/>
        <rFont val="Arial"/>
        <family val="2"/>
      </rPr>
      <t>Only to be used until year 2000 (Repealed)
R.S.54:4-3.72</t>
    </r>
  </si>
  <si>
    <t>(10)
Dwelling Abatement
N.J.S.A. 40A:21-5</t>
  </si>
  <si>
    <t>(11)
Dwelling Exemption
N.J.S.A. 40A:21-5</t>
  </si>
  <si>
    <t>(12)
New Dwl./Conv Abatement
N.J.S.A. 40A:21-5</t>
  </si>
  <si>
    <t>(13)
New Dwl./Conv Exemption
N.J.S.A. 40A:21-5</t>
  </si>
  <si>
    <t>(14)
Mult. Dwell Abatement
N.J.S.A. 40A:21-6</t>
  </si>
  <si>
    <t>(15)
Mult. Dwell Exemption
N.J.S.A. 40A:21-6</t>
  </si>
  <si>
    <t>(16)
Com/Ind Exemption
N.J.S.A. 40A:21-7</t>
  </si>
  <si>
    <t>ADDENDUM:  STATE AID ADJUSTMENT FOR BPP</t>
  </si>
  <si>
    <t>BREAKDOWN OF GENERAL TAX RATE</t>
  </si>
  <si>
    <t>ADDENDUM:  REAP DISTRIBUTION SUMMARY</t>
  </si>
  <si>
    <t>SPECIAL TAXING DISTRICTS</t>
  </si>
  <si>
    <t xml:space="preserve">County Budget BPP Aid                                                               </t>
  </si>
  <si>
    <t>Taxing District</t>
  </si>
  <si>
    <t>(17)
Total Value                                           (sum of 1                                    Through 16)                                             (transfer to Col 3)</t>
  </si>
  <si>
    <t>2101</t>
  </si>
  <si>
    <t>Allamuchy Twp</t>
  </si>
  <si>
    <t>2102</t>
  </si>
  <si>
    <t>Alpha Boro</t>
  </si>
  <si>
    <t>2103</t>
  </si>
  <si>
    <t>Belvidere Town</t>
  </si>
  <si>
    <t>2104</t>
  </si>
  <si>
    <t>Blairstown Twp</t>
  </si>
  <si>
    <t>2105</t>
  </si>
  <si>
    <t>Franklin Twp</t>
  </si>
  <si>
    <t>2106</t>
  </si>
  <si>
    <t>Frelinghuysen Twp</t>
  </si>
  <si>
    <t>2107</t>
  </si>
  <si>
    <t>Greenwich Twp</t>
  </si>
  <si>
    <t>2108</t>
  </si>
  <si>
    <t>Hackettstown Town</t>
  </si>
  <si>
    <t>2109</t>
  </si>
  <si>
    <t>Hardwick Twp</t>
  </si>
  <si>
    <t>2110</t>
  </si>
  <si>
    <t>Harmony Twp</t>
  </si>
  <si>
    <t>2111</t>
  </si>
  <si>
    <t>Hope Twp</t>
  </si>
  <si>
    <t>2112</t>
  </si>
  <si>
    <t>Independence Twp</t>
  </si>
  <si>
    <t>2113</t>
  </si>
  <si>
    <t>Knowlton Twp</t>
  </si>
  <si>
    <t>2114</t>
  </si>
  <si>
    <t>Liberty Twp</t>
  </si>
  <si>
    <t>2115</t>
  </si>
  <si>
    <t>Lopatcong Twp</t>
  </si>
  <si>
    <t>2116</t>
  </si>
  <si>
    <t>Mansfield Twp</t>
  </si>
  <si>
    <t>2117</t>
  </si>
  <si>
    <t>Oxford Twp</t>
  </si>
  <si>
    <t>Phillipsburg Town</t>
  </si>
  <si>
    <t>2119</t>
  </si>
  <si>
    <t>Pohatcong Twp</t>
  </si>
  <si>
    <t>2120</t>
  </si>
  <si>
    <t>Washington Boro</t>
  </si>
  <si>
    <t>2121</t>
  </si>
  <si>
    <t>Washington Twp</t>
  </si>
  <si>
    <t>2122</t>
  </si>
  <si>
    <t>White Twp</t>
  </si>
  <si>
    <t>(i) DISTRICT SCHOOL PURPOSES</t>
  </si>
  <si>
    <t>2123</t>
  </si>
  <si>
    <t xml:space="preserve">Fire District #1 </t>
  </si>
  <si>
    <t>(A)
District School
(adjusted for BPP)</t>
  </si>
  <si>
    <t>(B)
Reg. Consol. &amp; Joint School
(adjusted for BPP)</t>
  </si>
  <si>
    <t>(C)
Local School
(adjusted for BPP)</t>
  </si>
  <si>
    <t>(A)
Municipal Budget 
(adjusted for BPP)</t>
  </si>
  <si>
    <t>Total Levy on Which Tax Rate Is Computed
(Col 12A5 + 12Ba + 12Bb + 12Bc + 12Cia + 12Cib + 12Cic + 12Ciia + 12Ciib + 12Ciic)</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</si>
</sst>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3" formatCode="_(* #,##0.00_);_(* \(#,##0.00\);_(* &quot;-&quot;??_);_(@_)"/>
    <numFmt numFmtId="164" formatCode="_(* #,##0.000_);_(* \(#,##0.000\);_(* &quot;-&quot;??_);_(@_)"/>
    <numFmt numFmtId="165" formatCode="#,##0.0000000000"/>
    <numFmt numFmtId="166" formatCode="_(* #,##0_);_(* \(#,##0\);_(* &quot;-&quot;??_);_(@_)"/>
    <numFmt numFmtId="167" formatCode="0.000"/>
    <numFmt numFmtId="170" formatCode="0.000;[Red]0.000"/>
  </numFmts>
  <fonts count="8" x14ac:knownFonts="1">
    <font>
      <sz val="10"/>
      <name val="Arial"/>
    </font>
    <font>
      <sz val="10"/>
      <name val="Arial"/>
      <family val="2"/>
    </font>
    <font>
      <sz val="10"/>
      <name val="Arial"/>
      <family val="2"/>
    </font>
    <font>
      <b/>
      <sz val="10"/>
      <name val="Arial"/>
      <family val="2"/>
    </font>
    <font>
      <sz val="9"/>
      <name val="Arial"/>
      <family val="2"/>
    </font>
    <font>
      <sz val="8"/>
      <name val="Arial"/>
      <family val="2"/>
    </font>
    <font>
      <sz val="9"/>
      <name val="Arial"/>
      <family val="2"/>
    </font>
    <font>
      <sz val="10"/>
      <color rgb="FFFF0000"/>
      <name val="Arial"/>
      <family val="2"/>
    </font>
  </fonts>
  <fills count="5">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rgb="FFC0C0C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s>
  <cellStyleXfs count="2">
    <xf numFmtId="0" fontId="0" fillId="0" borderId="0"/>
    <xf numFmtId="43" fontId="1" fillId="0" borderId="0" applyFont="0" applyFill="0" applyBorder="0" applyAlignment="0" applyProtection="0"/>
  </cellStyleXfs>
  <cellXfs count="119">
    <xf numFmtId="0" fontId="0" fillId="0" borderId="0" xfId="0"/>
    <xf numFmtId="0" fontId="0" fillId="2" borderId="0" xfId="0" applyFill="1" applyAlignment="1">
      <alignment horizontal="center" vertical="center" wrapText="1"/>
    </xf>
    <xf numFmtId="0" fontId="0" fillId="2" borderId="0" xfId="0" applyFill="1" applyBorder="1" applyAlignment="1">
      <alignment horizontal="center" vertical="center" wrapText="1"/>
    </xf>
    <xf numFmtId="3" fontId="0" fillId="2" borderId="0" xfId="0" applyNumberFormat="1" applyFill="1" applyAlignment="1">
      <alignment horizontal="center"/>
    </xf>
    <xf numFmtId="164" fontId="0" fillId="2" borderId="0" xfId="1" applyNumberFormat="1" applyFont="1" applyFill="1" applyAlignment="1">
      <alignment horizontal="center"/>
    </xf>
    <xf numFmtId="2" fontId="0" fillId="2" borderId="0" xfId="0" applyNumberFormat="1" applyFill="1" applyAlignment="1">
      <alignment horizontal="center"/>
    </xf>
    <xf numFmtId="4" fontId="0" fillId="2" borderId="0" xfId="0" applyNumberFormat="1" applyFill="1" applyAlignment="1">
      <alignment horizontal="center"/>
    </xf>
    <xf numFmtId="0" fontId="0" fillId="2" borderId="0" xfId="0" applyFill="1" applyAlignment="1">
      <alignment horizontal="center"/>
    </xf>
    <xf numFmtId="166" fontId="2" fillId="2" borderId="0" xfId="1" applyNumberFormat="1" applyFont="1" applyFill="1" applyAlignment="1">
      <alignment horizontal="center"/>
    </xf>
    <xf numFmtId="3" fontId="2" fillId="2" borderId="0" xfId="0" applyNumberFormat="1" applyFont="1" applyFill="1" applyAlignment="1">
      <alignment horizontal="center"/>
    </xf>
    <xf numFmtId="164" fontId="2" fillId="2" borderId="0" xfId="1" applyNumberFormat="1" applyFont="1" applyFill="1" applyAlignment="1">
      <alignment horizontal="center"/>
    </xf>
    <xf numFmtId="2" fontId="2" fillId="2" borderId="0" xfId="0" applyNumberFormat="1" applyFont="1" applyFill="1" applyAlignment="1">
      <alignment horizontal="center"/>
    </xf>
    <xf numFmtId="4" fontId="2" fillId="2" borderId="0" xfId="0" applyNumberFormat="1" applyFont="1" applyFill="1" applyAlignment="1">
      <alignment horizontal="center"/>
    </xf>
    <xf numFmtId="0" fontId="2" fillId="2" borderId="0" xfId="0" applyFont="1" applyFill="1" applyAlignment="1">
      <alignment horizontal="center"/>
    </xf>
    <xf numFmtId="0" fontId="0" fillId="0" borderId="0" xfId="0" applyFill="1" applyBorder="1" applyAlignment="1">
      <alignment horizontal="center" vertical="center" wrapText="1"/>
    </xf>
    <xf numFmtId="4" fontId="2" fillId="2" borderId="0" xfId="0" applyNumberFormat="1" applyFont="1" applyFill="1" applyBorder="1" applyAlignment="1">
      <alignment horizontal="center"/>
    </xf>
    <xf numFmtId="4" fontId="0" fillId="2" borderId="0" xfId="0" applyNumberFormat="1" applyFill="1" applyBorder="1" applyAlignment="1">
      <alignment horizontal="center"/>
    </xf>
    <xf numFmtId="49" fontId="0" fillId="2" borderId="0" xfId="0" applyNumberFormat="1" applyFill="1" applyBorder="1" applyAlignment="1">
      <alignment horizontal="center" vertical="center" wrapText="1"/>
    </xf>
    <xf numFmtId="0" fontId="2" fillId="3" borderId="1" xfId="0" applyFont="1" applyFill="1" applyBorder="1" applyAlignment="1">
      <alignment horizontal="center" vertical="center" wrapText="1"/>
    </xf>
    <xf numFmtId="0" fontId="0" fillId="3" borderId="4" xfId="0" applyFill="1" applyBorder="1" applyAlignment="1">
      <alignment horizontal="center"/>
    </xf>
    <xf numFmtId="0" fontId="0" fillId="2" borderId="0" xfId="0" applyFill="1" applyBorder="1" applyAlignment="1">
      <alignment horizontal="center" vertical="center"/>
    </xf>
    <xf numFmtId="0" fontId="0" fillId="0" borderId="0" xfId="0" quotePrefix="1" applyFill="1" applyBorder="1" applyAlignment="1">
      <alignment horizontal="center" vertical="center" wrapText="1"/>
    </xf>
    <xf numFmtId="0" fontId="0" fillId="2" borderId="0" xfId="0" quotePrefix="1" applyFill="1" applyBorder="1" applyAlignment="1">
      <alignment horizontal="center" vertical="center" wrapText="1"/>
    </xf>
    <xf numFmtId="0" fontId="0" fillId="2" borderId="8" xfId="0" applyFill="1" applyBorder="1" applyAlignment="1">
      <alignment horizontal="center" vertical="center" wrapText="1"/>
    </xf>
    <xf numFmtId="49" fontId="3" fillId="0" borderId="1" xfId="0" applyNumberFormat="1" applyFont="1" applyBorder="1" applyAlignment="1">
      <alignment horizontal="center"/>
    </xf>
    <xf numFmtId="0" fontId="0" fillId="3" borderId="1" xfId="0" applyFill="1" applyBorder="1" applyAlignment="1">
      <alignment horizontal="center" vertical="center" wrapText="1"/>
    </xf>
    <xf numFmtId="0" fontId="0" fillId="3" borderId="1" xfId="0" applyFill="1" applyBorder="1" applyAlignment="1">
      <alignment horizontal="center"/>
    </xf>
    <xf numFmtId="0" fontId="0" fillId="3" borderId="5" xfId="0" applyFill="1" applyBorder="1" applyAlignment="1">
      <alignment horizontal="center"/>
    </xf>
    <xf numFmtId="0" fontId="0" fillId="3" borderId="3" xfId="0" applyFill="1" applyBorder="1" applyAlignment="1">
      <alignment horizontal="center" vertical="center" wrapText="1"/>
    </xf>
    <xf numFmtId="0" fontId="0" fillId="2" borderId="0" xfId="0" applyFill="1" applyBorder="1" applyAlignment="1">
      <alignment horizontal="center"/>
    </xf>
    <xf numFmtId="0" fontId="3" fillId="0" borderId="7" xfId="0" applyFont="1" applyFill="1" applyBorder="1" applyAlignment="1">
      <alignment horizontal="center" vertical="center" wrapText="1"/>
    </xf>
    <xf numFmtId="0" fontId="3" fillId="0" borderId="1" xfId="0" applyFont="1" applyBorder="1" applyAlignment="1">
      <alignment horizontal="center"/>
    </xf>
    <xf numFmtId="3" fontId="2" fillId="0" borderId="1" xfId="0" applyNumberFormat="1" applyFont="1" applyFill="1" applyBorder="1" applyAlignment="1">
      <alignment horizontal="center"/>
    </xf>
    <xf numFmtId="0" fontId="3" fillId="0" borderId="1" xfId="0" applyFont="1" applyFill="1" applyBorder="1" applyAlignment="1">
      <alignment horizontal="center"/>
    </xf>
    <xf numFmtId="0" fontId="0" fillId="2" borderId="1" xfId="0" applyFill="1" applyBorder="1" applyAlignment="1">
      <alignment horizontal="center"/>
    </xf>
    <xf numFmtId="3" fontId="2" fillId="3" borderId="1" xfId="1" applyNumberFormat="1" applyFont="1" applyFill="1" applyBorder="1" applyAlignment="1">
      <alignment horizontal="center" vertical="center"/>
    </xf>
    <xf numFmtId="3" fontId="2" fillId="3" borderId="1" xfId="0" applyNumberFormat="1" applyFont="1" applyFill="1" applyBorder="1" applyAlignment="1">
      <alignment horizontal="center" vertical="center"/>
    </xf>
    <xf numFmtId="4" fontId="2" fillId="3" borderId="1" xfId="1" applyNumberFormat="1" applyFont="1" applyFill="1" applyBorder="1" applyAlignment="1">
      <alignment horizontal="center" vertical="center"/>
    </xf>
    <xf numFmtId="39" fontId="2" fillId="3" borderId="1" xfId="1" applyNumberFormat="1" applyFont="1" applyFill="1" applyBorder="1" applyAlignment="1">
      <alignment horizontal="center" vertical="center"/>
    </xf>
    <xf numFmtId="43" fontId="2" fillId="3" borderId="1" xfId="1" applyNumberFormat="1" applyFont="1" applyFill="1" applyBorder="1" applyAlignment="1">
      <alignment horizontal="center" vertical="center"/>
    </xf>
    <xf numFmtId="3" fontId="2" fillId="2" borderId="2" xfId="1" applyNumberFormat="1" applyFont="1" applyFill="1" applyBorder="1" applyAlignment="1">
      <alignment horizontal="center" vertical="center"/>
    </xf>
    <xf numFmtId="3" fontId="2" fillId="0" borderId="0" xfId="0" applyNumberFormat="1" applyFont="1" applyFill="1" applyBorder="1" applyAlignment="1">
      <alignment horizontal="center" vertical="center"/>
    </xf>
    <xf numFmtId="165" fontId="2" fillId="2" borderId="0" xfId="0" applyNumberFormat="1" applyFont="1" applyFill="1" applyAlignment="1">
      <alignment horizontal="center"/>
    </xf>
    <xf numFmtId="0" fontId="2" fillId="2" borderId="0" xfId="0" quotePrefix="1" applyFont="1" applyFill="1" applyAlignment="1">
      <alignment horizontal="center"/>
    </xf>
    <xf numFmtId="38" fontId="2" fillId="3" borderId="1" xfId="1" applyNumberFormat="1" applyFont="1" applyFill="1" applyBorder="1" applyAlignment="1">
      <alignment horizontal="center" vertical="center"/>
    </xf>
    <xf numFmtId="39" fontId="2" fillId="0" borderId="3" xfId="1" applyNumberFormat="1" applyFont="1" applyFill="1" applyBorder="1" applyAlignment="1">
      <alignment horizontal="center"/>
    </xf>
    <xf numFmtId="39" fontId="2" fillId="0" borderId="1" xfId="1" applyNumberFormat="1" applyFont="1" applyFill="1" applyBorder="1" applyAlignment="1">
      <alignment horizontal="center" vertical="center"/>
    </xf>
    <xf numFmtId="37" fontId="0" fillId="3" borderId="0" xfId="1" applyNumberFormat="1" applyFont="1" applyFill="1" applyAlignment="1">
      <alignment horizontal="center"/>
    </xf>
    <xf numFmtId="0" fontId="4" fillId="3" borderId="1" xfId="0" applyNumberFormat="1" applyFont="1" applyFill="1" applyBorder="1" applyAlignment="1">
      <alignment vertical="center" wrapText="1"/>
    </xf>
    <xf numFmtId="165" fontId="7" fillId="2" borderId="0" xfId="0" applyNumberFormat="1" applyFont="1" applyFill="1" applyAlignment="1">
      <alignment horizontal="center"/>
    </xf>
    <xf numFmtId="39" fontId="2" fillId="4" borderId="1" xfId="1" applyNumberFormat="1" applyFont="1" applyFill="1" applyBorder="1" applyAlignment="1">
      <alignment horizontal="center" vertical="center"/>
    </xf>
    <xf numFmtId="4" fontId="2" fillId="4" borderId="1" xfId="1" applyNumberFormat="1" applyFont="1" applyFill="1" applyBorder="1" applyAlignment="1">
      <alignment horizontal="center" vertical="center"/>
    </xf>
    <xf numFmtId="37" fontId="2" fillId="0" borderId="1" xfId="1" applyNumberFormat="1" applyFont="1" applyFill="1" applyBorder="1" applyAlignment="1">
      <alignment horizontal="center"/>
    </xf>
    <xf numFmtId="3" fontId="2" fillId="0" borderId="1" xfId="0" applyNumberFormat="1" applyFont="1" applyFill="1" applyBorder="1" applyAlignment="1">
      <alignment horizontal="center" vertical="center"/>
    </xf>
    <xf numFmtId="3" fontId="0" fillId="0" borderId="1" xfId="0" applyNumberFormat="1" applyFill="1" applyBorder="1" applyAlignment="1">
      <alignment horizontal="center"/>
    </xf>
    <xf numFmtId="167" fontId="2" fillId="0" borderId="1" xfId="0" applyNumberFormat="1" applyFont="1" applyFill="1" applyBorder="1" applyAlignment="1">
      <alignment horizontal="center" vertical="center"/>
    </xf>
    <xf numFmtId="2" fontId="2" fillId="0" borderId="1" xfId="0" applyNumberFormat="1" applyFont="1" applyFill="1" applyBorder="1" applyAlignment="1">
      <alignment horizontal="center"/>
    </xf>
    <xf numFmtId="0" fontId="2" fillId="0" borderId="1" xfId="0" applyFont="1" applyFill="1" applyBorder="1" applyAlignment="1">
      <alignment horizontal="center" vertical="center"/>
    </xf>
    <xf numFmtId="37" fontId="0" fillId="0" borderId="1" xfId="1" applyNumberFormat="1" applyFont="1" applyFill="1" applyBorder="1" applyAlignment="1">
      <alignment horizontal="center"/>
    </xf>
    <xf numFmtId="37" fontId="0" fillId="0" borderId="1" xfId="1" applyNumberFormat="1" applyFont="1" applyFill="1" applyBorder="1" applyAlignment="1">
      <alignment horizontal="center" vertical="center" wrapText="1"/>
    </xf>
    <xf numFmtId="39" fontId="0" fillId="0" borderId="1" xfId="1" applyNumberFormat="1" applyFont="1" applyFill="1" applyBorder="1" applyAlignment="1">
      <alignment horizontal="center"/>
    </xf>
    <xf numFmtId="0" fontId="0" fillId="0" borderId="1" xfId="0" applyFill="1" applyBorder="1" applyAlignment="1">
      <alignment horizontal="center" vertical="center" wrapText="1"/>
    </xf>
    <xf numFmtId="4" fontId="2" fillId="0" borderId="1" xfId="0" applyNumberFormat="1" applyFont="1" applyFill="1" applyBorder="1" applyAlignment="1">
      <alignment horizontal="center" vertical="center"/>
    </xf>
    <xf numFmtId="39" fontId="0" fillId="0" borderId="1" xfId="1" applyNumberFormat="1" applyFont="1" applyFill="1" applyBorder="1" applyAlignment="1">
      <alignment horizontal="center" vertical="center"/>
    </xf>
    <xf numFmtId="4" fontId="0" fillId="0" borderId="1" xfId="0" applyNumberFormat="1" applyFill="1" applyBorder="1" applyAlignment="1">
      <alignment horizontal="center"/>
    </xf>
    <xf numFmtId="4" fontId="2" fillId="0" borderId="1" xfId="0" quotePrefix="1" applyNumberFormat="1" applyFont="1" applyFill="1" applyBorder="1" applyAlignment="1">
      <alignment horizontal="center" vertical="center"/>
    </xf>
    <xf numFmtId="3" fontId="2" fillId="0" borderId="1" xfId="1" applyNumberFormat="1" applyFont="1" applyFill="1" applyBorder="1" applyAlignment="1">
      <alignment horizontal="center" vertical="center"/>
    </xf>
    <xf numFmtId="43" fontId="0" fillId="0" borderId="1" xfId="1" applyNumberFormat="1" applyFont="1" applyFill="1" applyBorder="1" applyAlignment="1">
      <alignment horizontal="center" vertical="center" wrapText="1"/>
    </xf>
    <xf numFmtId="43" fontId="2" fillId="0" borderId="1" xfId="0" applyNumberFormat="1" applyFont="1" applyFill="1" applyBorder="1" applyAlignment="1">
      <alignment horizontal="center" vertical="center"/>
    </xf>
    <xf numFmtId="4" fontId="0" fillId="0" borderId="1" xfId="1" applyNumberFormat="1" applyFont="1" applyFill="1" applyBorder="1" applyAlignment="1">
      <alignment horizontal="center" vertical="center" wrapText="1"/>
    </xf>
    <xf numFmtId="3" fontId="0" fillId="0" borderId="1" xfId="1" applyNumberFormat="1" applyFont="1" applyFill="1" applyBorder="1" applyAlignment="1">
      <alignment horizontal="center" vertical="center" wrapText="1"/>
    </xf>
    <xf numFmtId="38" fontId="0" fillId="0" borderId="1" xfId="1" applyNumberFormat="1" applyFont="1" applyFill="1" applyBorder="1" applyAlignment="1">
      <alignment horizontal="center" vertical="center" wrapText="1"/>
    </xf>
    <xf numFmtId="0" fontId="0" fillId="0" borderId="2" xfId="0" applyFill="1" applyBorder="1" applyAlignment="1">
      <alignment horizontal="center" vertical="center" wrapText="1"/>
    </xf>
    <xf numFmtId="167" fontId="0" fillId="0" borderId="1" xfId="0" applyNumberFormat="1" applyFill="1" applyBorder="1" applyAlignment="1">
      <alignment horizontal="center" vertical="center" wrapText="1"/>
    </xf>
    <xf numFmtId="2" fontId="2" fillId="0" borderId="1" xfId="0" applyNumberFormat="1" applyFont="1" applyFill="1" applyBorder="1" applyAlignment="1">
      <alignment horizontal="center" vertical="center"/>
    </xf>
    <xf numFmtId="0" fontId="0" fillId="0" borderId="6" xfId="0" applyFill="1" applyBorder="1" applyAlignment="1">
      <alignment horizontal="center" vertical="center" wrapText="1"/>
    </xf>
    <xf numFmtId="49" fontId="0" fillId="0" borderId="0" xfId="0" applyNumberFormat="1" applyFill="1" applyBorder="1" applyAlignment="1">
      <alignment horizontal="center" vertical="center" wrapText="1"/>
    </xf>
    <xf numFmtId="0" fontId="3" fillId="0" borderId="1" xfId="0" applyFont="1" applyFill="1" applyBorder="1" applyAlignment="1">
      <alignment horizontal="center" vertical="center" wrapText="1"/>
    </xf>
    <xf numFmtId="37" fontId="3" fillId="0" borderId="1" xfId="1" applyNumberFormat="1" applyFont="1" applyFill="1" applyBorder="1" applyAlignment="1">
      <alignment horizontal="center" vertical="center"/>
    </xf>
    <xf numFmtId="170" fontId="3" fillId="0" borderId="1" xfId="0" applyNumberFormat="1" applyFont="1" applyFill="1" applyBorder="1" applyAlignment="1">
      <alignment horizontal="center" vertical="center"/>
    </xf>
    <xf numFmtId="166" fontId="3" fillId="0" borderId="1" xfId="1" applyNumberFormat="1" applyFont="1" applyFill="1" applyBorder="1" applyAlignment="1">
      <alignment horizontal="center" vertical="center"/>
    </xf>
    <xf numFmtId="0" fontId="3" fillId="0" borderId="1" xfId="0" applyFont="1" applyFill="1" applyBorder="1" applyAlignment="1">
      <alignment horizontal="center" vertical="center"/>
    </xf>
    <xf numFmtId="167" fontId="2" fillId="0" borderId="1" xfId="0" applyNumberFormat="1" applyFont="1" applyFill="1" applyBorder="1" applyAlignment="1">
      <alignment horizontal="center" vertical="center" wrapText="1"/>
    </xf>
    <xf numFmtId="0" fontId="6" fillId="3" borderId="9" xfId="0" applyNumberFormat="1" applyFont="1" applyFill="1" applyBorder="1" applyAlignment="1">
      <alignment horizontal="center" vertical="center" wrapText="1"/>
    </xf>
    <xf numFmtId="0" fontId="4" fillId="3" borderId="2" xfId="0" applyNumberFormat="1" applyFont="1" applyFill="1" applyBorder="1" applyAlignment="1">
      <alignment horizontal="center" vertical="center" wrapText="1"/>
    </xf>
    <xf numFmtId="0" fontId="4" fillId="3" borderId="10" xfId="0" applyNumberFormat="1" applyFont="1" applyFill="1" applyBorder="1" applyAlignment="1">
      <alignment horizontal="center" vertical="center" wrapText="1"/>
    </xf>
    <xf numFmtId="0" fontId="0" fillId="3" borderId="1" xfId="0" applyFill="1" applyBorder="1" applyAlignment="1">
      <alignment horizontal="center" vertical="center" wrapText="1"/>
    </xf>
    <xf numFmtId="0" fontId="2" fillId="3" borderId="5"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0" fillId="3" borderId="9" xfId="0" applyFill="1" applyBorder="1" applyAlignment="1">
      <alignment horizontal="center" vertical="center" wrapText="1"/>
    </xf>
    <xf numFmtId="0" fontId="0" fillId="3" borderId="2" xfId="0" applyFill="1" applyBorder="1" applyAlignment="1">
      <alignment horizontal="center" vertical="center" wrapText="1"/>
    </xf>
    <xf numFmtId="0" fontId="0" fillId="3" borderId="10" xfId="0" applyFill="1" applyBorder="1" applyAlignment="1">
      <alignment horizontal="center" vertical="center" wrapText="1"/>
    </xf>
    <xf numFmtId="0" fontId="0" fillId="3" borderId="5" xfId="0" applyFill="1" applyBorder="1" applyAlignment="1">
      <alignment horizontal="center" vertical="center" wrapText="1"/>
    </xf>
    <xf numFmtId="0" fontId="0" fillId="3" borderId="12" xfId="0" applyFill="1" applyBorder="1" applyAlignment="1">
      <alignment horizontal="center" vertical="center" wrapText="1"/>
    </xf>
    <xf numFmtId="0" fontId="0" fillId="3" borderId="3" xfId="0" applyFill="1" applyBorder="1" applyAlignment="1">
      <alignment horizontal="center" vertical="center" wrapText="1"/>
    </xf>
    <xf numFmtId="0" fontId="0" fillId="3" borderId="1" xfId="0" applyFill="1" applyBorder="1" applyAlignment="1">
      <alignment horizontal="center"/>
    </xf>
    <xf numFmtId="0" fontId="0" fillId="3" borderId="13" xfId="0" applyFill="1" applyBorder="1" applyAlignment="1">
      <alignment horizontal="center" vertical="center" wrapText="1"/>
    </xf>
    <xf numFmtId="0" fontId="0" fillId="3" borderId="0" xfId="0" applyFill="1" applyBorder="1" applyAlignment="1">
      <alignment horizontal="center" vertical="center" wrapText="1"/>
    </xf>
    <xf numFmtId="0" fontId="0" fillId="3" borderId="14" xfId="0" applyFill="1" applyBorder="1" applyAlignment="1">
      <alignment horizontal="center" vertical="center" wrapText="1"/>
    </xf>
    <xf numFmtId="0" fontId="0" fillId="0" borderId="1" xfId="0" applyBorder="1" applyAlignment="1">
      <alignment horizontal="center"/>
    </xf>
    <xf numFmtId="0" fontId="2" fillId="3" borderId="1" xfId="0" applyFont="1" applyFill="1" applyBorder="1" applyAlignment="1">
      <alignment horizontal="center" vertical="center" wrapText="1"/>
    </xf>
    <xf numFmtId="0" fontId="2" fillId="3" borderId="9" xfId="0" applyFont="1" applyFill="1" applyBorder="1" applyAlignment="1">
      <alignment horizontal="center" vertical="center" wrapText="1"/>
    </xf>
    <xf numFmtId="0" fontId="0" fillId="3" borderId="11" xfId="0" applyFill="1" applyBorder="1" applyAlignment="1">
      <alignment horizontal="center"/>
    </xf>
    <xf numFmtId="0" fontId="0" fillId="3" borderId="7" xfId="0" applyFill="1" applyBorder="1" applyAlignment="1">
      <alignment horizontal="center"/>
    </xf>
    <xf numFmtId="0" fontId="2" fillId="3" borderId="1" xfId="0" applyFont="1" applyFill="1" applyBorder="1" applyAlignment="1">
      <alignment horizontal="center"/>
    </xf>
    <xf numFmtId="0" fontId="3" fillId="3" borderId="0" xfId="0" applyFont="1" applyFill="1" applyBorder="1" applyAlignment="1">
      <alignment horizontal="center" vertical="center" wrapText="1"/>
    </xf>
    <xf numFmtId="0" fontId="3" fillId="3" borderId="14" xfId="0" applyFont="1" applyFill="1" applyBorder="1" applyAlignment="1">
      <alignment horizontal="center" vertical="center" wrapText="1"/>
    </xf>
    <xf numFmtId="0" fontId="3" fillId="3" borderId="10" xfId="0" applyFont="1" applyFill="1" applyBorder="1" applyAlignment="1">
      <alignment horizontal="center" vertical="center"/>
    </xf>
    <xf numFmtId="0" fontId="3" fillId="3" borderId="1" xfId="0" applyFont="1" applyFill="1" applyBorder="1" applyAlignment="1">
      <alignment horizontal="center" vertical="center"/>
    </xf>
    <xf numFmtId="0" fontId="3" fillId="3" borderId="0" xfId="0" applyFont="1" applyFill="1" applyBorder="1" applyAlignment="1">
      <alignment horizontal="center" vertical="center"/>
    </xf>
    <xf numFmtId="0" fontId="3" fillId="3" borderId="14" xfId="0" applyFont="1" applyFill="1" applyBorder="1" applyAlignment="1">
      <alignment horizontal="center" vertical="center"/>
    </xf>
    <xf numFmtId="0" fontId="0" fillId="3" borderId="5" xfId="0" applyFill="1" applyBorder="1" applyAlignment="1">
      <alignment horizontal="center"/>
    </xf>
    <xf numFmtId="0" fontId="0" fillId="3" borderId="12" xfId="0" applyFill="1" applyBorder="1" applyAlignment="1">
      <alignment horizontal="center"/>
    </xf>
    <xf numFmtId="0" fontId="0" fillId="3" borderId="3" xfId="0" applyFill="1" applyBorder="1" applyAlignment="1">
      <alignment horizontal="center"/>
    </xf>
    <xf numFmtId="49" fontId="0" fillId="3" borderId="1" xfId="0" applyNumberFormat="1" applyFill="1" applyBorder="1" applyAlignment="1">
      <alignment horizontal="center" vertical="center" wrapText="1"/>
    </xf>
    <xf numFmtId="49" fontId="0" fillId="3" borderId="13" xfId="0" applyNumberFormat="1" applyFill="1" applyBorder="1" applyAlignment="1">
      <alignment horizontal="center" vertical="center" wrapText="1"/>
    </xf>
    <xf numFmtId="49" fontId="0" fillId="3" borderId="0" xfId="0" applyNumberFormat="1" applyFill="1" applyBorder="1" applyAlignment="1">
      <alignment horizontal="center" vertical="center" wrapText="1"/>
    </xf>
    <xf numFmtId="49" fontId="0" fillId="3" borderId="14" xfId="0" applyNumberFormat="1" applyFill="1" applyBorder="1" applyAlignment="1">
      <alignment horizontal="center" vertical="center" wrapText="1"/>
    </xf>
    <xf numFmtId="0" fontId="3" fillId="3" borderId="1" xfId="0" applyFont="1" applyFill="1" applyBorder="1" applyAlignment="1">
      <alignment horizontal="center" vertical="center" wrapText="1"/>
    </xf>
  </cellXfs>
  <cellStyles count="2">
    <cellStyle name="Comma" xfId="1" builtinId="3"/>
    <cellStyle name="Normal"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CP32"/>
  <sheetViews>
    <sheetView tabSelected="1" zoomScaleNormal="100" zoomScaleSheetLayoutView="75" workbookViewId="0">
      <selection activeCell="C31" sqref="C31"/>
    </sheetView>
  </sheetViews>
  <sheetFormatPr defaultRowHeight="17.25" customHeight="1" x14ac:dyDescent="0.2"/>
  <cols>
    <col min="1" max="1" width="5" style="7" bestFit="1" customWidth="1"/>
    <col min="2" max="2" width="26.85546875" style="7" bestFit="1" customWidth="1"/>
    <col min="3" max="3" width="19.42578125" style="7" customWidth="1"/>
    <col min="4" max="4" width="25.7109375" style="7" bestFit="1" customWidth="1"/>
    <col min="5" max="5" width="23.28515625" style="7" bestFit="1" customWidth="1"/>
    <col min="6" max="6" width="26.140625" style="7" bestFit="1" customWidth="1"/>
    <col min="7" max="7" width="25.5703125" style="7" bestFit="1" customWidth="1"/>
    <col min="8" max="8" width="24.28515625" style="7" bestFit="1" customWidth="1"/>
    <col min="9" max="9" width="26.42578125" style="7" customWidth="1"/>
    <col min="10" max="10" width="23.5703125" style="7" bestFit="1" customWidth="1"/>
    <col min="11" max="11" width="22.85546875" style="7" bestFit="1" customWidth="1"/>
    <col min="12" max="12" width="23.28515625" style="7" customWidth="1"/>
    <col min="13" max="13" width="24.28515625" style="7" customWidth="1"/>
    <col min="14" max="14" width="21.7109375" style="7" customWidth="1"/>
    <col min="15" max="15" width="25.5703125" style="7" customWidth="1"/>
    <col min="16" max="16" width="26.28515625" style="7" customWidth="1"/>
    <col min="17" max="17" width="26.7109375" style="7" customWidth="1"/>
    <col min="18" max="18" width="12.42578125" style="7" customWidth="1"/>
    <col min="19" max="19" width="13.140625" style="7" customWidth="1"/>
    <col min="20" max="20" width="15.28515625" style="7" customWidth="1"/>
    <col min="21" max="21" width="11.28515625" style="7" customWidth="1"/>
    <col min="22" max="22" width="26.85546875" style="7" customWidth="1"/>
    <col min="23" max="24" width="26.7109375" style="7" customWidth="1"/>
    <col min="25" max="25" width="22.42578125" style="7" customWidth="1"/>
    <col min="26" max="26" width="23.140625" style="7" customWidth="1"/>
    <col min="27" max="27" width="21.5703125" style="7" customWidth="1"/>
    <col min="28" max="28" width="16.28515625" style="7" customWidth="1"/>
    <col min="29" max="29" width="24.7109375" style="7" customWidth="1"/>
    <col min="30" max="30" width="17.7109375" style="7" customWidth="1"/>
    <col min="31" max="31" width="18" style="7" customWidth="1"/>
    <col min="32" max="32" width="17.85546875" style="7" customWidth="1"/>
    <col min="33" max="33" width="15.140625" style="7" customWidth="1"/>
    <col min="34" max="34" width="26.85546875" style="7" customWidth="1"/>
    <col min="35" max="35" width="20.28515625" style="7" customWidth="1"/>
    <col min="36" max="36" width="19.7109375" style="7" customWidth="1"/>
    <col min="37" max="37" width="13.85546875" style="7" customWidth="1"/>
    <col min="38" max="41" width="22.28515625" style="7" customWidth="1"/>
    <col min="42" max="42" width="15" style="7" customWidth="1"/>
    <col min="43" max="43" width="21.85546875" style="7" customWidth="1"/>
    <col min="44" max="44" width="13.42578125" style="7" customWidth="1"/>
    <col min="45" max="45" width="20.140625" style="7" customWidth="1"/>
    <col min="46" max="46" width="24.85546875" style="7" customWidth="1"/>
    <col min="47" max="47" width="24.140625" style="7" customWidth="1"/>
    <col min="48" max="50" width="16.42578125" style="7" customWidth="1"/>
    <col min="51" max="51" width="20" style="7" customWidth="1"/>
    <col min="52" max="52" width="24.42578125" style="7" customWidth="1"/>
    <col min="53" max="53" width="17.5703125" style="7" customWidth="1"/>
    <col min="54" max="54" width="22.85546875" style="7" customWidth="1"/>
    <col min="55" max="56" width="18.85546875" style="7" customWidth="1"/>
    <col min="57" max="57" width="17.7109375" style="7" customWidth="1"/>
    <col min="58" max="58" width="17.5703125" style="7" customWidth="1"/>
    <col min="59" max="60" width="16.140625" style="7" customWidth="1"/>
    <col min="61" max="61" width="20" style="7" customWidth="1"/>
    <col min="62" max="62" width="19.85546875" style="7" customWidth="1"/>
    <col min="63" max="63" width="17.5703125" style="7" customWidth="1"/>
    <col min="64" max="64" width="15.42578125" style="7" customWidth="1"/>
    <col min="65" max="65" width="21.42578125" style="7" customWidth="1"/>
    <col min="66" max="66" width="21.140625" style="7" customWidth="1"/>
    <col min="67" max="67" width="23.42578125" style="7" customWidth="1"/>
    <col min="68" max="68" width="3.5703125" style="29" customWidth="1"/>
    <col min="69" max="69" width="10.42578125" style="7" customWidth="1"/>
    <col min="70" max="70" width="46.28515625" style="7" customWidth="1"/>
    <col min="71" max="71" width="10.140625" style="7" customWidth="1"/>
    <col min="72" max="83" width="12" style="7" customWidth="1"/>
    <col min="84" max="84" width="4.85546875" style="7" customWidth="1"/>
    <col min="85" max="85" width="16.28515625" style="7" customWidth="1"/>
    <col min="86" max="86" width="15" style="7" bestFit="1" customWidth="1"/>
    <col min="87" max="87" width="19.85546875" style="7" bestFit="1" customWidth="1"/>
    <col min="88" max="88" width="2.28515625" style="7" customWidth="1"/>
    <col min="89" max="89" width="18.85546875" style="7" customWidth="1"/>
    <col min="90" max="90" width="41.140625" style="29" customWidth="1"/>
    <col min="91" max="93" width="22.7109375" style="29" customWidth="1"/>
    <col min="94" max="94" width="9.140625" style="7" customWidth="1"/>
    <col min="95" max="104" width="9.140625" style="29" customWidth="1"/>
    <col min="105" max="105" width="10.140625" style="29" customWidth="1"/>
    <col min="106" max="106" width="21.85546875" style="29" customWidth="1"/>
    <col min="107" max="16384" width="9.140625" style="29"/>
  </cols>
  <sheetData>
    <row r="1" spans="1:94" ht="14.25" customHeight="1" x14ac:dyDescent="0.2">
      <c r="B1" s="29"/>
      <c r="C1" s="95">
        <v>1</v>
      </c>
      <c r="D1" s="95"/>
      <c r="E1" s="26">
        <v>2</v>
      </c>
      <c r="F1" s="19">
        <v>3</v>
      </c>
      <c r="G1" s="27">
        <v>4</v>
      </c>
      <c r="H1" s="26">
        <v>5</v>
      </c>
      <c r="I1" s="26">
        <v>6</v>
      </c>
      <c r="J1" s="26">
        <v>7</v>
      </c>
      <c r="K1" s="26">
        <v>8</v>
      </c>
      <c r="L1" s="95">
        <v>9</v>
      </c>
      <c r="M1" s="95"/>
      <c r="N1" s="95">
        <v>10</v>
      </c>
      <c r="O1" s="95"/>
      <c r="P1" s="26">
        <v>11</v>
      </c>
      <c r="Q1" s="95" t="s">
        <v>47</v>
      </c>
      <c r="R1" s="95"/>
      <c r="S1" s="95"/>
      <c r="T1" s="95"/>
      <c r="U1" s="95"/>
      <c r="V1" s="95"/>
      <c r="W1" s="95"/>
      <c r="X1" s="95"/>
      <c r="Y1" s="95" t="s">
        <v>59</v>
      </c>
      <c r="Z1" s="95"/>
      <c r="AA1" s="95"/>
      <c r="AB1" s="95" t="s">
        <v>63</v>
      </c>
      <c r="AC1" s="95"/>
      <c r="AD1" s="95"/>
      <c r="AE1" s="95" t="s">
        <v>63</v>
      </c>
      <c r="AF1" s="95"/>
      <c r="AG1" s="95"/>
      <c r="AH1" s="26" t="s">
        <v>68</v>
      </c>
      <c r="AI1" s="95" t="s">
        <v>69</v>
      </c>
      <c r="AJ1" s="95"/>
      <c r="AK1" s="95"/>
      <c r="AL1" s="95"/>
      <c r="AM1" s="95"/>
      <c r="AN1" s="95"/>
      <c r="AO1" s="95"/>
      <c r="AP1" s="95" t="s">
        <v>78</v>
      </c>
      <c r="AQ1" s="95"/>
      <c r="AR1" s="95"/>
      <c r="AS1" s="95"/>
      <c r="AT1" s="95" t="s">
        <v>84</v>
      </c>
      <c r="AU1" s="95"/>
      <c r="AV1" s="95" t="s">
        <v>88</v>
      </c>
      <c r="AW1" s="95"/>
      <c r="AX1" s="95"/>
      <c r="AY1" s="95"/>
      <c r="AZ1" s="95"/>
      <c r="BA1" s="95"/>
      <c r="BB1" s="95"/>
      <c r="BC1" s="95"/>
      <c r="BD1" s="95" t="s">
        <v>97</v>
      </c>
      <c r="BE1" s="95"/>
      <c r="BF1" s="95"/>
      <c r="BG1" s="95"/>
      <c r="BH1" s="95"/>
      <c r="BI1" s="95"/>
      <c r="BJ1" s="95"/>
      <c r="BK1" s="95"/>
      <c r="BL1" s="95"/>
      <c r="BM1" s="95" t="s">
        <v>106</v>
      </c>
      <c r="BN1" s="95"/>
      <c r="BO1" s="95"/>
      <c r="BQ1" s="86" t="s">
        <v>5</v>
      </c>
      <c r="BR1" s="48"/>
      <c r="BS1" s="95" t="s">
        <v>107</v>
      </c>
      <c r="BT1" s="95"/>
      <c r="BU1" s="95"/>
      <c r="BV1" s="95"/>
      <c r="BW1" s="95"/>
      <c r="BX1" s="95"/>
      <c r="BY1" s="95"/>
      <c r="BZ1" s="95"/>
      <c r="CA1" s="95"/>
      <c r="CB1" s="95"/>
      <c r="CC1" s="95"/>
      <c r="CD1" s="95"/>
      <c r="CE1" s="95"/>
      <c r="CG1" s="111" t="s">
        <v>108</v>
      </c>
      <c r="CH1" s="112"/>
      <c r="CI1" s="113"/>
      <c r="CK1" s="30"/>
      <c r="CL1" s="104" t="s">
        <v>109</v>
      </c>
      <c r="CM1" s="104"/>
      <c r="CN1" s="104"/>
      <c r="CO1" s="104"/>
    </row>
    <row r="2" spans="1:94" ht="22.5" customHeight="1" x14ac:dyDescent="0.2">
      <c r="B2" s="29"/>
      <c r="C2" s="102" t="s">
        <v>45</v>
      </c>
      <c r="D2" s="103"/>
      <c r="E2" s="89" t="s">
        <v>34</v>
      </c>
      <c r="F2" s="89" t="s">
        <v>35</v>
      </c>
      <c r="G2" s="89" t="s">
        <v>36</v>
      </c>
      <c r="H2" s="89" t="s">
        <v>37</v>
      </c>
      <c r="I2" s="89" t="s">
        <v>38</v>
      </c>
      <c r="J2" s="89" t="s">
        <v>39</v>
      </c>
      <c r="K2" s="89" t="s">
        <v>40</v>
      </c>
      <c r="L2" s="95" t="s">
        <v>44</v>
      </c>
      <c r="M2" s="95"/>
      <c r="N2" s="95" t="s">
        <v>43</v>
      </c>
      <c r="O2" s="95"/>
      <c r="P2" s="89" t="s">
        <v>46</v>
      </c>
      <c r="Q2" s="26" t="s">
        <v>54</v>
      </c>
      <c r="R2" s="95" t="s">
        <v>55</v>
      </c>
      <c r="S2" s="95"/>
      <c r="T2" s="95"/>
      <c r="U2" s="95"/>
      <c r="V2" s="26" t="s">
        <v>56</v>
      </c>
      <c r="W2" s="26" t="s">
        <v>57</v>
      </c>
      <c r="X2" s="26" t="s">
        <v>58</v>
      </c>
      <c r="Y2" s="86" t="s">
        <v>60</v>
      </c>
      <c r="Z2" s="86" t="s">
        <v>61</v>
      </c>
      <c r="AA2" s="86" t="s">
        <v>62</v>
      </c>
      <c r="AB2" s="95" t="s">
        <v>64</v>
      </c>
      <c r="AC2" s="95"/>
      <c r="AD2" s="95"/>
      <c r="AE2" s="95" t="s">
        <v>64</v>
      </c>
      <c r="AF2" s="95"/>
      <c r="AG2" s="95"/>
      <c r="AH2" s="100" t="s">
        <v>163</v>
      </c>
      <c r="AI2" s="95" t="s">
        <v>70</v>
      </c>
      <c r="AJ2" s="95"/>
      <c r="AK2" s="95"/>
      <c r="AL2" s="95"/>
      <c r="AM2" s="95"/>
      <c r="AN2" s="95"/>
      <c r="AO2" s="95"/>
      <c r="AP2" s="95" t="s">
        <v>79</v>
      </c>
      <c r="AQ2" s="95"/>
      <c r="AR2" s="95"/>
      <c r="AS2" s="95"/>
      <c r="AT2" s="95" t="s">
        <v>85</v>
      </c>
      <c r="AU2" s="95"/>
      <c r="AV2" s="86" t="s">
        <v>89</v>
      </c>
      <c r="AW2" s="86" t="s">
        <v>90</v>
      </c>
      <c r="AX2" s="86" t="s">
        <v>91</v>
      </c>
      <c r="AY2" s="86" t="s">
        <v>92</v>
      </c>
      <c r="AZ2" s="86" t="s">
        <v>93</v>
      </c>
      <c r="BA2" s="96" t="s">
        <v>94</v>
      </c>
      <c r="BB2" s="86" t="s">
        <v>95</v>
      </c>
      <c r="BC2" s="86" t="s">
        <v>96</v>
      </c>
      <c r="BD2" s="86" t="s">
        <v>98</v>
      </c>
      <c r="BE2" s="86" t="s">
        <v>99</v>
      </c>
      <c r="BF2" s="86" t="s">
        <v>100</v>
      </c>
      <c r="BG2" s="86" t="s">
        <v>101</v>
      </c>
      <c r="BH2" s="96" t="s">
        <v>102</v>
      </c>
      <c r="BI2" s="86" t="s">
        <v>103</v>
      </c>
      <c r="BJ2" s="86" t="s">
        <v>104</v>
      </c>
      <c r="BK2" s="86" t="s">
        <v>105</v>
      </c>
      <c r="BL2" s="86" t="s">
        <v>112</v>
      </c>
      <c r="BM2" s="86" t="s">
        <v>110</v>
      </c>
      <c r="BN2" s="86" t="s">
        <v>27</v>
      </c>
      <c r="BO2" s="86" t="s">
        <v>17</v>
      </c>
      <c r="BQ2" s="86"/>
      <c r="BR2" s="48"/>
      <c r="BS2" s="86" t="s">
        <v>6</v>
      </c>
      <c r="BT2" s="86" t="s">
        <v>7</v>
      </c>
      <c r="BU2" s="86" t="s">
        <v>8</v>
      </c>
      <c r="BV2" s="86" t="s">
        <v>9</v>
      </c>
      <c r="BW2" s="86" t="s">
        <v>10</v>
      </c>
      <c r="BX2" s="86" t="s">
        <v>28</v>
      </c>
      <c r="BY2" s="86" t="s">
        <v>11</v>
      </c>
      <c r="BZ2" s="86" t="s">
        <v>12</v>
      </c>
      <c r="CA2" s="86" t="s">
        <v>20</v>
      </c>
      <c r="CB2" s="86" t="s">
        <v>29</v>
      </c>
      <c r="CC2" s="86" t="s">
        <v>13</v>
      </c>
      <c r="CD2" s="86" t="s">
        <v>1</v>
      </c>
      <c r="CE2" s="86" t="s">
        <v>14</v>
      </c>
      <c r="CG2" s="114" t="s">
        <v>22</v>
      </c>
      <c r="CH2" s="115" t="s">
        <v>23</v>
      </c>
      <c r="CI2" s="114" t="s">
        <v>24</v>
      </c>
      <c r="CK2" s="118" t="s">
        <v>25</v>
      </c>
      <c r="CL2" s="105" t="s">
        <v>26</v>
      </c>
      <c r="CM2" s="107" t="s">
        <v>2</v>
      </c>
      <c r="CN2" s="109" t="s">
        <v>3</v>
      </c>
      <c r="CO2" s="107" t="s">
        <v>15</v>
      </c>
    </row>
    <row r="3" spans="1:94" s="2" customFormat="1" ht="17.25" customHeight="1" x14ac:dyDescent="0.2">
      <c r="A3" s="1"/>
      <c r="B3" s="22"/>
      <c r="C3" s="25" t="s">
        <v>32</v>
      </c>
      <c r="D3" s="25" t="s">
        <v>33</v>
      </c>
      <c r="E3" s="90"/>
      <c r="F3" s="90"/>
      <c r="G3" s="90"/>
      <c r="H3" s="90"/>
      <c r="I3" s="90"/>
      <c r="J3" s="90"/>
      <c r="K3" s="90"/>
      <c r="L3" s="28" t="s">
        <v>32</v>
      </c>
      <c r="M3" s="25" t="s">
        <v>33</v>
      </c>
      <c r="N3" s="25" t="s">
        <v>32</v>
      </c>
      <c r="O3" s="25" t="s">
        <v>33</v>
      </c>
      <c r="P3" s="90"/>
      <c r="Q3" s="89" t="s">
        <v>48</v>
      </c>
      <c r="R3" s="92" t="s">
        <v>49</v>
      </c>
      <c r="S3" s="93"/>
      <c r="T3" s="93"/>
      <c r="U3" s="94"/>
      <c r="V3" s="89" t="s">
        <v>4</v>
      </c>
      <c r="W3" s="89" t="s">
        <v>16</v>
      </c>
      <c r="X3" s="86" t="s">
        <v>21</v>
      </c>
      <c r="Y3" s="86"/>
      <c r="Z3" s="86"/>
      <c r="AA3" s="86"/>
      <c r="AB3" s="92" t="s">
        <v>156</v>
      </c>
      <c r="AC3" s="93"/>
      <c r="AD3" s="94"/>
      <c r="AE3" s="92" t="s">
        <v>65</v>
      </c>
      <c r="AF3" s="93"/>
      <c r="AG3" s="94"/>
      <c r="AH3" s="86"/>
      <c r="AI3" s="89" t="s">
        <v>71</v>
      </c>
      <c r="AJ3" s="89" t="s">
        <v>72</v>
      </c>
      <c r="AK3" s="89" t="s">
        <v>73</v>
      </c>
      <c r="AL3" s="89" t="s">
        <v>74</v>
      </c>
      <c r="AM3" s="89" t="s">
        <v>75</v>
      </c>
      <c r="AN3" s="89" t="s">
        <v>76</v>
      </c>
      <c r="AO3" s="89" t="s">
        <v>77</v>
      </c>
      <c r="AP3" s="89" t="s">
        <v>80</v>
      </c>
      <c r="AQ3" s="89" t="s">
        <v>81</v>
      </c>
      <c r="AR3" s="89" t="s">
        <v>82</v>
      </c>
      <c r="AS3" s="89" t="s">
        <v>83</v>
      </c>
      <c r="AT3" s="89" t="s">
        <v>86</v>
      </c>
      <c r="AU3" s="89" t="s">
        <v>87</v>
      </c>
      <c r="AV3" s="86"/>
      <c r="AW3" s="86"/>
      <c r="AX3" s="86"/>
      <c r="AY3" s="86"/>
      <c r="AZ3" s="86"/>
      <c r="BA3" s="97"/>
      <c r="BB3" s="86"/>
      <c r="BC3" s="86"/>
      <c r="BD3" s="86"/>
      <c r="BE3" s="86"/>
      <c r="BF3" s="86"/>
      <c r="BG3" s="86"/>
      <c r="BH3" s="97"/>
      <c r="BI3" s="86"/>
      <c r="BJ3" s="86"/>
      <c r="BK3" s="86"/>
      <c r="BL3" s="86"/>
      <c r="BM3" s="86"/>
      <c r="BN3" s="86"/>
      <c r="BO3" s="86"/>
      <c r="BP3" s="20"/>
      <c r="BQ3" s="86"/>
      <c r="BR3" s="83" t="s">
        <v>18</v>
      </c>
      <c r="BS3" s="86"/>
      <c r="BT3" s="86"/>
      <c r="BU3" s="99"/>
      <c r="BV3" s="86"/>
      <c r="BW3" s="86"/>
      <c r="BX3" s="86"/>
      <c r="BY3" s="86"/>
      <c r="BZ3" s="86"/>
      <c r="CA3" s="86"/>
      <c r="CB3" s="86"/>
      <c r="CC3" s="86"/>
      <c r="CD3" s="86"/>
      <c r="CE3" s="86"/>
      <c r="CF3" s="21"/>
      <c r="CG3" s="114"/>
      <c r="CH3" s="116"/>
      <c r="CI3" s="114"/>
      <c r="CK3" s="118"/>
      <c r="CL3" s="105"/>
      <c r="CM3" s="108"/>
      <c r="CN3" s="109"/>
      <c r="CO3" s="108"/>
    </row>
    <row r="4" spans="1:94" s="2" customFormat="1" ht="50.25" customHeight="1" x14ac:dyDescent="0.2">
      <c r="A4" s="1"/>
      <c r="B4" s="89" t="s">
        <v>111</v>
      </c>
      <c r="C4" s="89" t="s">
        <v>0</v>
      </c>
      <c r="D4" s="89" t="s">
        <v>19</v>
      </c>
      <c r="E4" s="90"/>
      <c r="F4" s="90"/>
      <c r="G4" s="90"/>
      <c r="H4" s="90"/>
      <c r="I4" s="90"/>
      <c r="J4" s="90"/>
      <c r="K4" s="90"/>
      <c r="L4" s="89" t="s">
        <v>41</v>
      </c>
      <c r="M4" s="89" t="s">
        <v>42</v>
      </c>
      <c r="N4" s="89" t="s">
        <v>30</v>
      </c>
      <c r="O4" s="89" t="s">
        <v>31</v>
      </c>
      <c r="P4" s="90"/>
      <c r="Q4" s="90"/>
      <c r="R4" s="87" t="s">
        <v>50</v>
      </c>
      <c r="S4" s="88"/>
      <c r="T4" s="87" t="s">
        <v>51</v>
      </c>
      <c r="U4" s="88"/>
      <c r="V4" s="90"/>
      <c r="W4" s="90"/>
      <c r="X4" s="86"/>
      <c r="Y4" s="86"/>
      <c r="Z4" s="86"/>
      <c r="AA4" s="86"/>
      <c r="AB4" s="101" t="s">
        <v>159</v>
      </c>
      <c r="AC4" s="101" t="s">
        <v>160</v>
      </c>
      <c r="AD4" s="101" t="s">
        <v>161</v>
      </c>
      <c r="AE4" s="101" t="s">
        <v>162</v>
      </c>
      <c r="AF4" s="89" t="s">
        <v>66</v>
      </c>
      <c r="AG4" s="89" t="s">
        <v>67</v>
      </c>
      <c r="AH4" s="86"/>
      <c r="AI4" s="90"/>
      <c r="AJ4" s="90"/>
      <c r="AK4" s="90"/>
      <c r="AL4" s="90"/>
      <c r="AM4" s="90"/>
      <c r="AN4" s="90"/>
      <c r="AO4" s="90"/>
      <c r="AP4" s="90"/>
      <c r="AQ4" s="90"/>
      <c r="AR4" s="90"/>
      <c r="AS4" s="90"/>
      <c r="AT4" s="90"/>
      <c r="AU4" s="90"/>
      <c r="AV4" s="86"/>
      <c r="AW4" s="86"/>
      <c r="AX4" s="86"/>
      <c r="AY4" s="86"/>
      <c r="AZ4" s="86"/>
      <c r="BA4" s="97"/>
      <c r="BB4" s="86"/>
      <c r="BC4" s="86"/>
      <c r="BD4" s="86"/>
      <c r="BE4" s="86"/>
      <c r="BF4" s="86"/>
      <c r="BG4" s="86"/>
      <c r="BH4" s="97"/>
      <c r="BI4" s="86"/>
      <c r="BJ4" s="86"/>
      <c r="BK4" s="86"/>
      <c r="BL4" s="86"/>
      <c r="BM4" s="86"/>
      <c r="BN4" s="86"/>
      <c r="BO4" s="86"/>
      <c r="BQ4" s="86"/>
      <c r="BR4" s="84"/>
      <c r="BS4" s="86"/>
      <c r="BT4" s="86"/>
      <c r="BU4" s="99"/>
      <c r="BV4" s="86"/>
      <c r="BW4" s="86"/>
      <c r="BX4" s="86"/>
      <c r="BY4" s="86"/>
      <c r="BZ4" s="86"/>
      <c r="CA4" s="86"/>
      <c r="CB4" s="86"/>
      <c r="CC4" s="86"/>
      <c r="CD4" s="86"/>
      <c r="CE4" s="86"/>
      <c r="CF4" s="14"/>
      <c r="CG4" s="114"/>
      <c r="CH4" s="116"/>
      <c r="CI4" s="114"/>
      <c r="CJ4" s="17"/>
      <c r="CK4" s="118"/>
      <c r="CL4" s="105"/>
      <c r="CM4" s="108"/>
      <c r="CN4" s="109"/>
      <c r="CO4" s="108"/>
    </row>
    <row r="5" spans="1:94" s="2" customFormat="1" ht="36.75" customHeight="1" x14ac:dyDescent="0.2">
      <c r="A5" s="1"/>
      <c r="B5" s="91"/>
      <c r="C5" s="91"/>
      <c r="D5" s="91"/>
      <c r="E5" s="91"/>
      <c r="F5" s="91"/>
      <c r="G5" s="91"/>
      <c r="H5" s="91"/>
      <c r="I5" s="91"/>
      <c r="J5" s="91"/>
      <c r="K5" s="91"/>
      <c r="L5" s="91"/>
      <c r="M5" s="91"/>
      <c r="N5" s="91"/>
      <c r="O5" s="91"/>
      <c r="P5" s="91"/>
      <c r="Q5" s="91"/>
      <c r="R5" s="18" t="s">
        <v>53</v>
      </c>
      <c r="S5" s="18" t="s">
        <v>52</v>
      </c>
      <c r="T5" s="18" t="s">
        <v>53</v>
      </c>
      <c r="U5" s="18" t="s">
        <v>52</v>
      </c>
      <c r="V5" s="91"/>
      <c r="W5" s="91"/>
      <c r="X5" s="86"/>
      <c r="Y5" s="86"/>
      <c r="Z5" s="86"/>
      <c r="AA5" s="86"/>
      <c r="AB5" s="91"/>
      <c r="AC5" s="91"/>
      <c r="AD5" s="91"/>
      <c r="AE5" s="91"/>
      <c r="AF5" s="91"/>
      <c r="AG5" s="91"/>
      <c r="AH5" s="86"/>
      <c r="AI5" s="91"/>
      <c r="AJ5" s="91"/>
      <c r="AK5" s="91"/>
      <c r="AL5" s="91"/>
      <c r="AM5" s="91"/>
      <c r="AN5" s="91"/>
      <c r="AO5" s="91"/>
      <c r="AP5" s="91"/>
      <c r="AQ5" s="91"/>
      <c r="AR5" s="91"/>
      <c r="AS5" s="91"/>
      <c r="AT5" s="91"/>
      <c r="AU5" s="91"/>
      <c r="AV5" s="86"/>
      <c r="AW5" s="86"/>
      <c r="AX5" s="86"/>
      <c r="AY5" s="86"/>
      <c r="AZ5" s="86"/>
      <c r="BA5" s="98"/>
      <c r="BB5" s="86"/>
      <c r="BC5" s="86"/>
      <c r="BD5" s="86"/>
      <c r="BE5" s="86"/>
      <c r="BF5" s="86"/>
      <c r="BG5" s="86"/>
      <c r="BH5" s="98"/>
      <c r="BI5" s="86"/>
      <c r="BJ5" s="86"/>
      <c r="BK5" s="86"/>
      <c r="BL5" s="86"/>
      <c r="BM5" s="86"/>
      <c r="BN5" s="86"/>
      <c r="BO5" s="86"/>
      <c r="BQ5" s="86"/>
      <c r="BR5" s="85"/>
      <c r="BS5" s="86"/>
      <c r="BT5" s="86"/>
      <c r="BU5" s="99"/>
      <c r="BV5" s="86"/>
      <c r="BW5" s="86"/>
      <c r="BX5" s="86"/>
      <c r="BY5" s="86"/>
      <c r="BZ5" s="86"/>
      <c r="CA5" s="86"/>
      <c r="CB5" s="86"/>
      <c r="CC5" s="86"/>
      <c r="CD5" s="86"/>
      <c r="CE5" s="86"/>
      <c r="CF5" s="14"/>
      <c r="CG5" s="114"/>
      <c r="CH5" s="117"/>
      <c r="CI5" s="114"/>
      <c r="CJ5" s="17"/>
      <c r="CK5" s="118"/>
      <c r="CL5" s="106"/>
      <c r="CM5" s="108"/>
      <c r="CN5" s="110"/>
      <c r="CO5" s="108"/>
    </row>
    <row r="6" spans="1:94" s="2" customFormat="1" ht="17.25" customHeight="1" x14ac:dyDescent="0.2">
      <c r="A6" s="24" t="s">
        <v>113</v>
      </c>
      <c r="B6" s="31" t="s">
        <v>114</v>
      </c>
      <c r="C6" s="52">
        <v>180846000</v>
      </c>
      <c r="D6" s="52">
        <v>394593900</v>
      </c>
      <c r="E6" s="53">
        <v>575439900</v>
      </c>
      <c r="F6" s="32">
        <v>0</v>
      </c>
      <c r="G6" s="32">
        <v>575439900</v>
      </c>
      <c r="H6" s="54">
        <v>0</v>
      </c>
      <c r="I6" s="53">
        <v>575439900</v>
      </c>
      <c r="J6" s="55">
        <v>2.9379999999999997</v>
      </c>
      <c r="K6" s="56">
        <v>87.89</v>
      </c>
      <c r="L6" s="57">
        <v>0</v>
      </c>
      <c r="M6" s="54">
        <v>0</v>
      </c>
      <c r="N6" s="58">
        <v>0</v>
      </c>
      <c r="O6" s="59">
        <v>80796797</v>
      </c>
      <c r="P6" s="53">
        <v>656236697</v>
      </c>
      <c r="Q6" s="46">
        <v>4204143.91</v>
      </c>
      <c r="R6" s="46">
        <v>0</v>
      </c>
      <c r="S6" s="46">
        <v>0</v>
      </c>
      <c r="T6" s="60">
        <v>1766.65</v>
      </c>
      <c r="U6" s="60">
        <v>0</v>
      </c>
      <c r="V6" s="45">
        <v>4202377.26</v>
      </c>
      <c r="W6" s="61">
        <v>0</v>
      </c>
      <c r="X6" s="62">
        <v>4202377.26</v>
      </c>
      <c r="Y6" s="63">
        <v>334533.39</v>
      </c>
      <c r="Z6" s="63">
        <v>0</v>
      </c>
      <c r="AA6" s="46">
        <v>164655.17000000001</v>
      </c>
      <c r="AB6" s="64">
        <v>9635434</v>
      </c>
      <c r="AC6" s="64">
        <v>0</v>
      </c>
      <c r="AD6" s="64">
        <v>0</v>
      </c>
      <c r="AE6" s="64">
        <v>2449916</v>
      </c>
      <c r="AF6" s="64">
        <v>115088</v>
      </c>
      <c r="AG6" s="64">
        <v>0</v>
      </c>
      <c r="AH6" s="65">
        <v>16902003.82</v>
      </c>
      <c r="AI6" s="59">
        <v>13365811</v>
      </c>
      <c r="AJ6" s="59">
        <v>1507189</v>
      </c>
      <c r="AK6" s="59">
        <v>28362398</v>
      </c>
      <c r="AL6" s="59">
        <v>0</v>
      </c>
      <c r="AM6" s="59">
        <v>25100</v>
      </c>
      <c r="AN6" s="59">
        <v>11472110</v>
      </c>
      <c r="AO6" s="66">
        <v>54732608</v>
      </c>
      <c r="AP6" s="67">
        <v>375000</v>
      </c>
      <c r="AQ6" s="67">
        <v>829868.46</v>
      </c>
      <c r="AR6" s="67">
        <v>147149</v>
      </c>
      <c r="AS6" s="68">
        <v>1352017.46</v>
      </c>
      <c r="AT6" s="69">
        <v>2750</v>
      </c>
      <c r="AU6" s="69">
        <v>33250</v>
      </c>
      <c r="AV6" s="70">
        <v>0</v>
      </c>
      <c r="AW6" s="70">
        <v>0</v>
      </c>
      <c r="AX6" s="70">
        <v>0</v>
      </c>
      <c r="AY6" s="70">
        <v>0</v>
      </c>
      <c r="AZ6" s="70">
        <v>0</v>
      </c>
      <c r="BA6" s="70">
        <v>0</v>
      </c>
      <c r="BB6" s="70">
        <v>0</v>
      </c>
      <c r="BC6" s="70">
        <v>0</v>
      </c>
      <c r="BD6" s="70">
        <v>0</v>
      </c>
      <c r="BE6" s="71">
        <v>0</v>
      </c>
      <c r="BF6" s="71">
        <v>0</v>
      </c>
      <c r="BG6" s="71">
        <v>0</v>
      </c>
      <c r="BH6" s="71">
        <v>0</v>
      </c>
      <c r="BI6" s="71">
        <v>0</v>
      </c>
      <c r="BJ6" s="71">
        <v>0</v>
      </c>
      <c r="BK6" s="71">
        <v>0</v>
      </c>
      <c r="BL6" s="70">
        <v>0</v>
      </c>
      <c r="BM6" s="70">
        <v>0</v>
      </c>
      <c r="BN6" s="70">
        <v>0</v>
      </c>
      <c r="BO6" s="70">
        <v>0</v>
      </c>
      <c r="BP6" s="72"/>
      <c r="BQ6" s="61"/>
      <c r="BR6" s="61"/>
      <c r="BS6" s="73">
        <v>0.73099999999999998</v>
      </c>
      <c r="BT6" s="73">
        <v>5.9000000000000004E-2</v>
      </c>
      <c r="BU6" s="73">
        <v>0</v>
      </c>
      <c r="BV6" s="73">
        <v>2.9000000000000001E-2</v>
      </c>
      <c r="BW6" s="73">
        <v>1.6739999999999999</v>
      </c>
      <c r="BX6" s="73">
        <v>0</v>
      </c>
      <c r="BY6" s="73">
        <v>0</v>
      </c>
      <c r="BZ6" s="73">
        <v>0.42499999999999999</v>
      </c>
      <c r="CA6" s="73">
        <v>0.02</v>
      </c>
      <c r="CB6" s="73">
        <v>0</v>
      </c>
      <c r="CC6" s="73">
        <v>2.9379999999999997</v>
      </c>
      <c r="CD6" s="74">
        <v>87.89</v>
      </c>
      <c r="CE6" s="73">
        <v>2.5755956497507482</v>
      </c>
      <c r="CF6" s="75"/>
      <c r="CG6" s="59">
        <v>0</v>
      </c>
      <c r="CH6" s="59">
        <v>0</v>
      </c>
      <c r="CI6" s="59">
        <v>0</v>
      </c>
      <c r="CJ6" s="76"/>
      <c r="CK6" s="77" t="s">
        <v>153</v>
      </c>
      <c r="CL6" s="77" t="s">
        <v>158</v>
      </c>
      <c r="CM6" s="78">
        <v>681354276</v>
      </c>
      <c r="CN6" s="78">
        <v>547737</v>
      </c>
      <c r="CO6" s="79">
        <f>ROUND(CN6/(CM6/100),3)</f>
        <v>0.08</v>
      </c>
    </row>
    <row r="7" spans="1:94" s="2" customFormat="1" ht="17.25" customHeight="1" x14ac:dyDescent="0.2">
      <c r="A7" s="24" t="s">
        <v>115</v>
      </c>
      <c r="B7" s="31" t="s">
        <v>116</v>
      </c>
      <c r="C7" s="52">
        <v>71643187</v>
      </c>
      <c r="D7" s="52">
        <v>135184900</v>
      </c>
      <c r="E7" s="53">
        <v>206828087</v>
      </c>
      <c r="F7" s="32">
        <v>0</v>
      </c>
      <c r="G7" s="32">
        <v>206828087</v>
      </c>
      <c r="H7" s="54">
        <v>239942</v>
      </c>
      <c r="I7" s="53">
        <v>207068029</v>
      </c>
      <c r="J7" s="55">
        <v>3.2319999999999998</v>
      </c>
      <c r="K7" s="56">
        <v>103.4</v>
      </c>
      <c r="L7" s="57">
        <v>0</v>
      </c>
      <c r="M7" s="54">
        <v>0</v>
      </c>
      <c r="N7" s="58">
        <v>5811583</v>
      </c>
      <c r="O7" s="59">
        <v>0</v>
      </c>
      <c r="P7" s="53">
        <v>201256446</v>
      </c>
      <c r="Q7" s="46">
        <v>1289338.23</v>
      </c>
      <c r="R7" s="46">
        <v>0</v>
      </c>
      <c r="S7" s="46">
        <v>0</v>
      </c>
      <c r="T7" s="60">
        <v>577.83000000000004</v>
      </c>
      <c r="U7" s="60">
        <v>0</v>
      </c>
      <c r="V7" s="45">
        <v>1288760.3999999999</v>
      </c>
      <c r="W7" s="61">
        <v>0</v>
      </c>
      <c r="X7" s="62">
        <v>1288760.3999999999</v>
      </c>
      <c r="Y7" s="63">
        <v>0</v>
      </c>
      <c r="Z7" s="63">
        <v>0</v>
      </c>
      <c r="AA7" s="46">
        <v>50496.89</v>
      </c>
      <c r="AB7" s="64">
        <v>3542857</v>
      </c>
      <c r="AC7" s="64">
        <v>0</v>
      </c>
      <c r="AD7" s="64">
        <v>0</v>
      </c>
      <c r="AE7" s="64">
        <v>1660112.55</v>
      </c>
      <c r="AF7" s="64">
        <v>82469.649999999994</v>
      </c>
      <c r="AG7" s="64">
        <v>66467.45</v>
      </c>
      <c r="AH7" s="65">
        <v>6691163.9400000004</v>
      </c>
      <c r="AI7" s="59">
        <v>1260200</v>
      </c>
      <c r="AJ7" s="59">
        <v>0</v>
      </c>
      <c r="AK7" s="59">
        <v>14364600</v>
      </c>
      <c r="AL7" s="59">
        <v>4094400</v>
      </c>
      <c r="AM7" s="59">
        <v>1059700</v>
      </c>
      <c r="AN7" s="59">
        <v>1684100</v>
      </c>
      <c r="AO7" s="66">
        <v>22463000</v>
      </c>
      <c r="AP7" s="67">
        <v>667000</v>
      </c>
      <c r="AQ7" s="67">
        <v>505530.7</v>
      </c>
      <c r="AR7" s="67">
        <v>120000</v>
      </c>
      <c r="AS7" s="68">
        <v>1292530.7</v>
      </c>
      <c r="AT7" s="69">
        <v>6500</v>
      </c>
      <c r="AU7" s="69">
        <v>25250</v>
      </c>
      <c r="AV7" s="70">
        <v>0</v>
      </c>
      <c r="AW7" s="70">
        <v>0</v>
      </c>
      <c r="AX7" s="70">
        <v>0</v>
      </c>
      <c r="AY7" s="70">
        <v>0</v>
      </c>
      <c r="AZ7" s="70">
        <v>0</v>
      </c>
      <c r="BA7" s="70">
        <v>0</v>
      </c>
      <c r="BB7" s="70">
        <v>0</v>
      </c>
      <c r="BC7" s="70">
        <v>0</v>
      </c>
      <c r="BD7" s="70">
        <v>0</v>
      </c>
      <c r="BE7" s="71">
        <v>0</v>
      </c>
      <c r="BF7" s="71">
        <v>0</v>
      </c>
      <c r="BG7" s="71">
        <v>0</v>
      </c>
      <c r="BH7" s="71">
        <v>0</v>
      </c>
      <c r="BI7" s="71">
        <v>0</v>
      </c>
      <c r="BJ7" s="71">
        <v>0</v>
      </c>
      <c r="BK7" s="71">
        <v>0</v>
      </c>
      <c r="BL7" s="70">
        <v>0</v>
      </c>
      <c r="BM7" s="70">
        <v>0</v>
      </c>
      <c r="BN7" s="70">
        <v>0</v>
      </c>
      <c r="BO7" s="70">
        <v>0</v>
      </c>
      <c r="BP7" s="72"/>
      <c r="BQ7" s="61"/>
      <c r="BR7" s="61"/>
      <c r="BS7" s="73">
        <v>0.623</v>
      </c>
      <c r="BT7" s="73">
        <v>0</v>
      </c>
      <c r="BU7" s="73">
        <v>0</v>
      </c>
      <c r="BV7" s="73">
        <v>2.5000000000000001E-2</v>
      </c>
      <c r="BW7" s="73">
        <v>1.7110000000000001</v>
      </c>
      <c r="BX7" s="73">
        <v>0</v>
      </c>
      <c r="BY7" s="73">
        <v>0</v>
      </c>
      <c r="BZ7" s="73">
        <v>0.80200000000000005</v>
      </c>
      <c r="CA7" s="73">
        <v>3.9E-2</v>
      </c>
      <c r="CB7" s="73">
        <v>3.2000000000000001E-2</v>
      </c>
      <c r="CC7" s="73">
        <v>3.2319999999999998</v>
      </c>
      <c r="CD7" s="74">
        <v>103.4</v>
      </c>
      <c r="CE7" s="73">
        <v>3.3246954683876311</v>
      </c>
      <c r="CF7" s="75"/>
      <c r="CG7" s="59">
        <v>0</v>
      </c>
      <c r="CH7" s="59">
        <v>0</v>
      </c>
      <c r="CI7" s="59">
        <v>0</v>
      </c>
      <c r="CJ7" s="76"/>
      <c r="CK7" s="77"/>
      <c r="CL7" s="77"/>
      <c r="CM7" s="80"/>
      <c r="CN7" s="80"/>
      <c r="CO7" s="81"/>
      <c r="CP7" s="23"/>
    </row>
    <row r="8" spans="1:94" s="2" customFormat="1" ht="17.25" customHeight="1" x14ac:dyDescent="0.2">
      <c r="A8" s="24" t="s">
        <v>117</v>
      </c>
      <c r="B8" s="31" t="s">
        <v>118</v>
      </c>
      <c r="C8" s="52">
        <v>38761950</v>
      </c>
      <c r="D8" s="52">
        <v>88319422</v>
      </c>
      <c r="E8" s="53">
        <v>127081372</v>
      </c>
      <c r="F8" s="32">
        <v>0</v>
      </c>
      <c r="G8" s="32">
        <v>127081372</v>
      </c>
      <c r="H8" s="54">
        <v>49</v>
      </c>
      <c r="I8" s="53">
        <v>127081421</v>
      </c>
      <c r="J8" s="55">
        <v>5.7380000000000004</v>
      </c>
      <c r="K8" s="56">
        <v>68.89</v>
      </c>
      <c r="L8" s="57">
        <v>0</v>
      </c>
      <c r="M8" s="54">
        <v>0</v>
      </c>
      <c r="N8" s="58">
        <v>0</v>
      </c>
      <c r="O8" s="59">
        <v>59914083</v>
      </c>
      <c r="P8" s="53">
        <v>186995504</v>
      </c>
      <c r="Q8" s="46">
        <v>1197976.3</v>
      </c>
      <c r="R8" s="46">
        <v>0</v>
      </c>
      <c r="S8" s="46">
        <v>0</v>
      </c>
      <c r="T8" s="60">
        <v>1744.27</v>
      </c>
      <c r="U8" s="60">
        <v>0</v>
      </c>
      <c r="V8" s="45">
        <v>1196232.03</v>
      </c>
      <c r="W8" s="61">
        <v>0</v>
      </c>
      <c r="X8" s="62">
        <v>1196232.03</v>
      </c>
      <c r="Y8" s="63">
        <v>95325.73</v>
      </c>
      <c r="Z8" s="63">
        <v>0</v>
      </c>
      <c r="AA8" s="46">
        <v>46918.71</v>
      </c>
      <c r="AB8" s="64">
        <v>3864525</v>
      </c>
      <c r="AC8" s="64">
        <v>0</v>
      </c>
      <c r="AD8" s="64">
        <v>0</v>
      </c>
      <c r="AE8" s="64">
        <v>2088280.85</v>
      </c>
      <c r="AF8" s="64">
        <v>0</v>
      </c>
      <c r="AG8" s="64">
        <v>0</v>
      </c>
      <c r="AH8" s="65">
        <v>7291282.3200000003</v>
      </c>
      <c r="AI8" s="59">
        <v>13751700</v>
      </c>
      <c r="AJ8" s="59">
        <v>167400</v>
      </c>
      <c r="AK8" s="59">
        <v>16851800</v>
      </c>
      <c r="AL8" s="59">
        <v>5290700</v>
      </c>
      <c r="AM8" s="59">
        <v>401900</v>
      </c>
      <c r="AN8" s="59">
        <v>1747000</v>
      </c>
      <c r="AO8" s="66">
        <v>38210500</v>
      </c>
      <c r="AP8" s="67">
        <v>275000</v>
      </c>
      <c r="AQ8" s="67">
        <v>848725</v>
      </c>
      <c r="AR8" s="67">
        <v>170000</v>
      </c>
      <c r="AS8" s="68">
        <v>1293725</v>
      </c>
      <c r="AT8" s="69">
        <v>2000</v>
      </c>
      <c r="AU8" s="69">
        <v>19000</v>
      </c>
      <c r="AV8" s="70">
        <v>0</v>
      </c>
      <c r="AW8" s="70">
        <v>0</v>
      </c>
      <c r="AX8" s="70">
        <v>0</v>
      </c>
      <c r="AY8" s="70">
        <v>0</v>
      </c>
      <c r="AZ8" s="70">
        <v>0</v>
      </c>
      <c r="BA8" s="70">
        <v>0</v>
      </c>
      <c r="BB8" s="70">
        <v>0</v>
      </c>
      <c r="BC8" s="70">
        <v>0</v>
      </c>
      <c r="BD8" s="70">
        <v>0</v>
      </c>
      <c r="BE8" s="71">
        <v>0</v>
      </c>
      <c r="BF8" s="71">
        <v>0</v>
      </c>
      <c r="BG8" s="71">
        <v>0</v>
      </c>
      <c r="BH8" s="71">
        <v>0</v>
      </c>
      <c r="BI8" s="71">
        <v>0</v>
      </c>
      <c r="BJ8" s="71">
        <v>0</v>
      </c>
      <c r="BK8" s="71">
        <v>0</v>
      </c>
      <c r="BL8" s="70">
        <v>0</v>
      </c>
      <c r="BM8" s="70">
        <v>0</v>
      </c>
      <c r="BN8" s="70">
        <v>0</v>
      </c>
      <c r="BO8" s="70">
        <v>0</v>
      </c>
      <c r="BP8" s="72"/>
      <c r="BQ8" s="61"/>
      <c r="BR8" s="61"/>
      <c r="BS8" s="73">
        <v>0.94199999999999995</v>
      </c>
      <c r="BT8" s="73">
        <v>7.5999999999999998E-2</v>
      </c>
      <c r="BU8" s="73">
        <v>0</v>
      </c>
      <c r="BV8" s="73">
        <v>3.6999999999999998E-2</v>
      </c>
      <c r="BW8" s="73">
        <v>3.04</v>
      </c>
      <c r="BX8" s="73">
        <v>0</v>
      </c>
      <c r="BY8" s="73">
        <v>0</v>
      </c>
      <c r="BZ8" s="73">
        <v>1.643</v>
      </c>
      <c r="CA8" s="73">
        <v>0</v>
      </c>
      <c r="CB8" s="73">
        <v>0</v>
      </c>
      <c r="CC8" s="73">
        <v>5.7380000000000004</v>
      </c>
      <c r="CD8" s="74">
        <v>68.89</v>
      </c>
      <c r="CE8" s="73">
        <v>3.8991752015599261</v>
      </c>
      <c r="CF8" s="75"/>
      <c r="CG8" s="59">
        <v>0</v>
      </c>
      <c r="CH8" s="59">
        <v>0</v>
      </c>
      <c r="CI8" s="59">
        <v>0</v>
      </c>
      <c r="CJ8" s="76"/>
      <c r="CK8" s="77"/>
      <c r="CL8" s="77"/>
      <c r="CM8" s="80"/>
      <c r="CN8" s="80"/>
      <c r="CO8" s="81"/>
      <c r="CP8" s="23"/>
    </row>
    <row r="9" spans="1:94" s="2" customFormat="1" ht="17.25" customHeight="1" x14ac:dyDescent="0.2">
      <c r="A9" s="24" t="s">
        <v>119</v>
      </c>
      <c r="B9" s="31" t="s">
        <v>120</v>
      </c>
      <c r="C9" s="52">
        <v>243669100</v>
      </c>
      <c r="D9" s="52">
        <v>466549800</v>
      </c>
      <c r="E9" s="53">
        <v>710218900</v>
      </c>
      <c r="F9" s="32">
        <v>0</v>
      </c>
      <c r="G9" s="32">
        <v>710218900</v>
      </c>
      <c r="H9" s="54">
        <v>2343312</v>
      </c>
      <c r="I9" s="53">
        <v>712562212</v>
      </c>
      <c r="J9" s="55">
        <v>2.4159999999999999</v>
      </c>
      <c r="K9" s="56">
        <v>98.3</v>
      </c>
      <c r="L9" s="57">
        <v>0</v>
      </c>
      <c r="M9" s="54">
        <v>0</v>
      </c>
      <c r="N9" s="58">
        <v>0</v>
      </c>
      <c r="O9" s="59">
        <v>13634350</v>
      </c>
      <c r="P9" s="53">
        <v>726196562</v>
      </c>
      <c r="Q9" s="46">
        <v>4652337.9000000004</v>
      </c>
      <c r="R9" s="46">
        <v>0</v>
      </c>
      <c r="S9" s="46">
        <v>0</v>
      </c>
      <c r="T9" s="60">
        <v>7500.82</v>
      </c>
      <c r="U9" s="60">
        <v>0</v>
      </c>
      <c r="V9" s="45">
        <v>4644837.08</v>
      </c>
      <c r="W9" s="61">
        <v>0</v>
      </c>
      <c r="X9" s="62">
        <v>4644837.08</v>
      </c>
      <c r="Y9" s="63">
        <v>370197.22</v>
      </c>
      <c r="Z9" s="63">
        <v>0</v>
      </c>
      <c r="AA9" s="46">
        <v>182208.67</v>
      </c>
      <c r="AB9" s="64">
        <v>5516569</v>
      </c>
      <c r="AC9" s="64">
        <v>5965580</v>
      </c>
      <c r="AD9" s="64">
        <v>0</v>
      </c>
      <c r="AE9" s="64">
        <v>356280</v>
      </c>
      <c r="AF9" s="64">
        <v>178141</v>
      </c>
      <c r="AG9" s="64">
        <v>0</v>
      </c>
      <c r="AH9" s="65">
        <v>17213812.969999999</v>
      </c>
      <c r="AI9" s="59">
        <v>25057309</v>
      </c>
      <c r="AJ9" s="59">
        <v>32000500</v>
      </c>
      <c r="AK9" s="59">
        <v>17968529</v>
      </c>
      <c r="AL9" s="59">
        <v>12228130</v>
      </c>
      <c r="AM9" s="59">
        <v>490600</v>
      </c>
      <c r="AN9" s="59">
        <v>5783565</v>
      </c>
      <c r="AO9" s="66">
        <v>93528633</v>
      </c>
      <c r="AP9" s="67">
        <v>774561</v>
      </c>
      <c r="AQ9" s="67">
        <v>3111140</v>
      </c>
      <c r="AR9" s="67">
        <v>220000</v>
      </c>
      <c r="AS9" s="68">
        <v>4105701</v>
      </c>
      <c r="AT9" s="69">
        <v>5500</v>
      </c>
      <c r="AU9" s="69">
        <v>38250</v>
      </c>
      <c r="AV9" s="70">
        <v>0</v>
      </c>
      <c r="AW9" s="70">
        <v>0</v>
      </c>
      <c r="AX9" s="70">
        <v>0</v>
      </c>
      <c r="AY9" s="70">
        <v>0</v>
      </c>
      <c r="AZ9" s="70">
        <v>0</v>
      </c>
      <c r="BA9" s="70">
        <v>0</v>
      </c>
      <c r="BB9" s="70">
        <v>0</v>
      </c>
      <c r="BC9" s="70">
        <v>0</v>
      </c>
      <c r="BD9" s="70">
        <v>0</v>
      </c>
      <c r="BE9" s="71">
        <v>0</v>
      </c>
      <c r="BF9" s="71">
        <v>0</v>
      </c>
      <c r="BG9" s="71">
        <v>0</v>
      </c>
      <c r="BH9" s="71">
        <v>0</v>
      </c>
      <c r="BI9" s="71">
        <v>0</v>
      </c>
      <c r="BJ9" s="71">
        <v>0</v>
      </c>
      <c r="BK9" s="71">
        <v>0</v>
      </c>
      <c r="BL9" s="70">
        <v>0</v>
      </c>
      <c r="BM9" s="70">
        <v>0</v>
      </c>
      <c r="BN9" s="70">
        <v>0</v>
      </c>
      <c r="BO9" s="70">
        <v>0</v>
      </c>
      <c r="BP9" s="72"/>
      <c r="BQ9" s="61"/>
      <c r="BR9" s="61"/>
      <c r="BS9" s="73">
        <v>0.65200000000000002</v>
      </c>
      <c r="BT9" s="73">
        <v>5.1999999999999998E-2</v>
      </c>
      <c r="BU9" s="73">
        <v>0</v>
      </c>
      <c r="BV9" s="73">
        <v>2.5999999999999999E-2</v>
      </c>
      <c r="BW9" s="73">
        <v>0.77500000000000002</v>
      </c>
      <c r="BX9" s="73">
        <v>0.83699999999999997</v>
      </c>
      <c r="BY9" s="73">
        <v>0</v>
      </c>
      <c r="BZ9" s="73">
        <v>4.9000000000000002E-2</v>
      </c>
      <c r="CA9" s="73">
        <v>2.5000000000000001E-2</v>
      </c>
      <c r="CB9" s="73">
        <v>0</v>
      </c>
      <c r="CC9" s="73">
        <v>2.4159999999999999</v>
      </c>
      <c r="CD9" s="74">
        <v>98.3</v>
      </c>
      <c r="CE9" s="73">
        <v>2.3704068389682074</v>
      </c>
      <c r="CF9" s="75"/>
      <c r="CG9" s="59">
        <v>0</v>
      </c>
      <c r="CH9" s="59">
        <v>0</v>
      </c>
      <c r="CI9" s="59">
        <v>0</v>
      </c>
      <c r="CJ9" s="76"/>
      <c r="CK9" s="77"/>
      <c r="CL9" s="77"/>
      <c r="CM9" s="80"/>
      <c r="CN9" s="80"/>
      <c r="CO9" s="81"/>
      <c r="CP9" s="23"/>
    </row>
    <row r="10" spans="1:94" s="2" customFormat="1" ht="17.25" customHeight="1" x14ac:dyDescent="0.2">
      <c r="A10" s="24" t="s">
        <v>121</v>
      </c>
      <c r="B10" s="31" t="s">
        <v>122</v>
      </c>
      <c r="C10" s="52">
        <v>126049895</v>
      </c>
      <c r="D10" s="52">
        <v>286835500</v>
      </c>
      <c r="E10" s="53">
        <v>412885395</v>
      </c>
      <c r="F10" s="32">
        <v>0</v>
      </c>
      <c r="G10" s="32">
        <v>412885395</v>
      </c>
      <c r="H10" s="54">
        <v>819631</v>
      </c>
      <c r="I10" s="53">
        <v>413705026</v>
      </c>
      <c r="J10" s="55">
        <v>3.0059999999999998</v>
      </c>
      <c r="K10" s="56">
        <v>102.75</v>
      </c>
      <c r="L10" s="57">
        <v>0</v>
      </c>
      <c r="M10" s="54">
        <v>0</v>
      </c>
      <c r="N10" s="58">
        <v>8809660</v>
      </c>
      <c r="O10" s="59">
        <v>0</v>
      </c>
      <c r="P10" s="53">
        <v>404895366</v>
      </c>
      <c r="Q10" s="46">
        <v>2593939.65</v>
      </c>
      <c r="R10" s="46">
        <v>0</v>
      </c>
      <c r="S10" s="46">
        <v>0</v>
      </c>
      <c r="T10" s="60">
        <v>5798.28</v>
      </c>
      <c r="U10" s="60">
        <v>0</v>
      </c>
      <c r="V10" s="45">
        <v>2588141.37</v>
      </c>
      <c r="W10" s="61">
        <v>0</v>
      </c>
      <c r="X10" s="62">
        <v>2588141.37</v>
      </c>
      <c r="Y10" s="63">
        <v>206405.74</v>
      </c>
      <c r="Z10" s="63">
        <v>0</v>
      </c>
      <c r="AA10" s="46">
        <v>101591.57</v>
      </c>
      <c r="AB10" s="64">
        <v>3972966</v>
      </c>
      <c r="AC10" s="64">
        <v>4373344</v>
      </c>
      <c r="AD10" s="64">
        <v>0</v>
      </c>
      <c r="AE10" s="64">
        <v>1150131</v>
      </c>
      <c r="AF10" s="64">
        <v>41500</v>
      </c>
      <c r="AG10" s="64">
        <v>0</v>
      </c>
      <c r="AH10" s="65">
        <v>12434079.68</v>
      </c>
      <c r="AI10" s="59">
        <v>17674800</v>
      </c>
      <c r="AJ10" s="59">
        <v>711800</v>
      </c>
      <c r="AK10" s="59">
        <v>11298820</v>
      </c>
      <c r="AL10" s="59">
        <v>4082200</v>
      </c>
      <c r="AM10" s="59">
        <v>282900</v>
      </c>
      <c r="AN10" s="59">
        <v>5900200</v>
      </c>
      <c r="AO10" s="66">
        <v>39950720</v>
      </c>
      <c r="AP10" s="67">
        <v>591650</v>
      </c>
      <c r="AQ10" s="67">
        <v>348314</v>
      </c>
      <c r="AR10" s="67">
        <v>180000</v>
      </c>
      <c r="AS10" s="68">
        <v>1119964</v>
      </c>
      <c r="AT10" s="69">
        <v>3750</v>
      </c>
      <c r="AU10" s="69">
        <v>18250</v>
      </c>
      <c r="AV10" s="70">
        <v>0</v>
      </c>
      <c r="AW10" s="70">
        <v>0</v>
      </c>
      <c r="AX10" s="70">
        <v>0</v>
      </c>
      <c r="AY10" s="70">
        <v>0</v>
      </c>
      <c r="AZ10" s="70">
        <v>0</v>
      </c>
      <c r="BA10" s="70">
        <v>0</v>
      </c>
      <c r="BB10" s="70">
        <v>0</v>
      </c>
      <c r="BC10" s="70">
        <v>0</v>
      </c>
      <c r="BD10" s="70">
        <v>0</v>
      </c>
      <c r="BE10" s="71">
        <v>0</v>
      </c>
      <c r="BF10" s="71">
        <v>0</v>
      </c>
      <c r="BG10" s="71">
        <v>0</v>
      </c>
      <c r="BH10" s="71">
        <v>0</v>
      </c>
      <c r="BI10" s="71">
        <v>0</v>
      </c>
      <c r="BJ10" s="71">
        <v>0</v>
      </c>
      <c r="BK10" s="71">
        <v>0</v>
      </c>
      <c r="BL10" s="70">
        <v>0</v>
      </c>
      <c r="BM10" s="70">
        <v>0</v>
      </c>
      <c r="BN10" s="70">
        <v>0</v>
      </c>
      <c r="BO10" s="70">
        <v>0</v>
      </c>
      <c r="BP10" s="72"/>
      <c r="BQ10" s="61"/>
      <c r="BR10" s="61"/>
      <c r="BS10" s="73">
        <v>0.626</v>
      </c>
      <c r="BT10" s="73">
        <v>0.05</v>
      </c>
      <c r="BU10" s="73">
        <v>0</v>
      </c>
      <c r="BV10" s="73">
        <v>2.5000000000000001E-2</v>
      </c>
      <c r="BW10" s="73">
        <v>0.96</v>
      </c>
      <c r="BX10" s="73">
        <v>1.0569999999999999</v>
      </c>
      <c r="BY10" s="73">
        <v>0</v>
      </c>
      <c r="BZ10" s="73">
        <v>0.27800000000000002</v>
      </c>
      <c r="CA10" s="73">
        <v>0.01</v>
      </c>
      <c r="CB10" s="73">
        <v>0</v>
      </c>
      <c r="CC10" s="73">
        <v>3.0059999999999998</v>
      </c>
      <c r="CD10" s="74">
        <v>102.75</v>
      </c>
      <c r="CE10" s="73">
        <v>3.0709365243760285</v>
      </c>
      <c r="CF10" s="75"/>
      <c r="CG10" s="59">
        <v>0</v>
      </c>
      <c r="CH10" s="59">
        <v>0</v>
      </c>
      <c r="CI10" s="59">
        <v>0</v>
      </c>
      <c r="CJ10" s="76"/>
      <c r="CK10" s="77"/>
      <c r="CL10" s="77"/>
      <c r="CM10" s="80"/>
      <c r="CN10" s="80"/>
      <c r="CO10" s="81"/>
      <c r="CP10" s="23"/>
    </row>
    <row r="11" spans="1:94" s="2" customFormat="1" ht="17.25" customHeight="1" x14ac:dyDescent="0.2">
      <c r="A11" s="24" t="s">
        <v>123</v>
      </c>
      <c r="B11" s="31" t="s">
        <v>124</v>
      </c>
      <c r="C11" s="52">
        <v>84632200</v>
      </c>
      <c r="D11" s="52">
        <v>205044678</v>
      </c>
      <c r="E11" s="53">
        <v>289676878</v>
      </c>
      <c r="F11" s="32">
        <v>0</v>
      </c>
      <c r="G11" s="32">
        <v>289676878</v>
      </c>
      <c r="H11" s="54">
        <v>514241</v>
      </c>
      <c r="I11" s="53">
        <v>290191119</v>
      </c>
      <c r="J11" s="55">
        <v>2.5019999999999998</v>
      </c>
      <c r="K11" s="56">
        <v>101.42</v>
      </c>
      <c r="L11" s="57">
        <v>0</v>
      </c>
      <c r="M11" s="54">
        <v>0</v>
      </c>
      <c r="N11" s="58">
        <v>2804291</v>
      </c>
      <c r="O11" s="59">
        <v>0</v>
      </c>
      <c r="P11" s="53">
        <v>287386828</v>
      </c>
      <c r="Q11" s="46">
        <v>1841127.73</v>
      </c>
      <c r="R11" s="46">
        <v>0</v>
      </c>
      <c r="S11" s="46">
        <v>0</v>
      </c>
      <c r="T11" s="60">
        <v>23983.99</v>
      </c>
      <c r="U11" s="60">
        <v>0</v>
      </c>
      <c r="V11" s="45">
        <v>1817143.74</v>
      </c>
      <c r="W11" s="61">
        <v>0</v>
      </c>
      <c r="X11" s="62">
        <v>1817143.74</v>
      </c>
      <c r="Y11" s="63">
        <v>146502.76</v>
      </c>
      <c r="Z11" s="63">
        <v>0</v>
      </c>
      <c r="AA11" s="46">
        <v>72107.710000000006</v>
      </c>
      <c r="AB11" s="64">
        <v>2102128</v>
      </c>
      <c r="AC11" s="64">
        <v>2238750</v>
      </c>
      <c r="AD11" s="64">
        <v>0</v>
      </c>
      <c r="AE11" s="64">
        <v>823976</v>
      </c>
      <c r="AF11" s="64">
        <v>58038</v>
      </c>
      <c r="AG11" s="64">
        <v>0</v>
      </c>
      <c r="AH11" s="65">
        <v>7258646.21</v>
      </c>
      <c r="AI11" s="59">
        <v>1230100</v>
      </c>
      <c r="AJ11" s="59">
        <v>888700</v>
      </c>
      <c r="AK11" s="59">
        <v>14681920</v>
      </c>
      <c r="AL11" s="59">
        <v>4514620</v>
      </c>
      <c r="AM11" s="59">
        <v>325600</v>
      </c>
      <c r="AN11" s="59">
        <v>11780500</v>
      </c>
      <c r="AO11" s="66">
        <v>33421440</v>
      </c>
      <c r="AP11" s="67">
        <v>396819</v>
      </c>
      <c r="AQ11" s="67">
        <v>323645</v>
      </c>
      <c r="AR11" s="67">
        <v>130000</v>
      </c>
      <c r="AS11" s="68">
        <v>850464</v>
      </c>
      <c r="AT11" s="69">
        <v>3750</v>
      </c>
      <c r="AU11" s="69">
        <v>14000</v>
      </c>
      <c r="AV11" s="70">
        <v>0</v>
      </c>
      <c r="AW11" s="70">
        <v>0</v>
      </c>
      <c r="AX11" s="70">
        <v>0</v>
      </c>
      <c r="AY11" s="70">
        <v>0</v>
      </c>
      <c r="AZ11" s="70">
        <v>0</v>
      </c>
      <c r="BA11" s="70">
        <v>0</v>
      </c>
      <c r="BB11" s="70">
        <v>0</v>
      </c>
      <c r="BC11" s="70">
        <v>0</v>
      </c>
      <c r="BD11" s="70">
        <v>0</v>
      </c>
      <c r="BE11" s="71">
        <v>0</v>
      </c>
      <c r="BF11" s="71">
        <v>0</v>
      </c>
      <c r="BG11" s="71">
        <v>0</v>
      </c>
      <c r="BH11" s="71">
        <v>0</v>
      </c>
      <c r="BI11" s="71">
        <v>0</v>
      </c>
      <c r="BJ11" s="71">
        <v>0</v>
      </c>
      <c r="BK11" s="71">
        <v>0</v>
      </c>
      <c r="BL11" s="70">
        <v>0</v>
      </c>
      <c r="BM11" s="70">
        <v>0</v>
      </c>
      <c r="BN11" s="70">
        <v>0</v>
      </c>
      <c r="BO11" s="70">
        <v>0</v>
      </c>
      <c r="BP11" s="72"/>
      <c r="BQ11" s="61"/>
      <c r="BR11" s="61"/>
      <c r="BS11" s="73">
        <v>0.627</v>
      </c>
      <c r="BT11" s="73">
        <v>5.1000000000000004E-2</v>
      </c>
      <c r="BU11" s="73">
        <v>0</v>
      </c>
      <c r="BV11" s="73">
        <v>2.5000000000000001E-2</v>
      </c>
      <c r="BW11" s="73">
        <v>0.72499999999999998</v>
      </c>
      <c r="BX11" s="73">
        <v>0.77200000000000002</v>
      </c>
      <c r="BY11" s="73">
        <v>0</v>
      </c>
      <c r="BZ11" s="73">
        <v>0.28299999999999997</v>
      </c>
      <c r="CA11" s="73">
        <v>1.9E-2</v>
      </c>
      <c r="CB11" s="73">
        <v>0</v>
      </c>
      <c r="CC11" s="73">
        <v>2.5019999999999998</v>
      </c>
      <c r="CD11" s="74">
        <v>101.42</v>
      </c>
      <c r="CE11" s="73">
        <v>2.5257407448054647</v>
      </c>
      <c r="CF11" s="75"/>
      <c r="CG11" s="59">
        <v>0</v>
      </c>
      <c r="CH11" s="59">
        <v>0</v>
      </c>
      <c r="CI11" s="59">
        <v>0</v>
      </c>
      <c r="CJ11" s="76"/>
      <c r="CK11" s="77"/>
      <c r="CL11" s="77"/>
      <c r="CM11" s="80"/>
      <c r="CN11" s="80"/>
      <c r="CO11" s="81"/>
      <c r="CP11" s="23"/>
    </row>
    <row r="12" spans="1:94" s="2" customFormat="1" ht="17.25" customHeight="1" x14ac:dyDescent="0.2">
      <c r="A12" s="24" t="s">
        <v>125</v>
      </c>
      <c r="B12" s="31" t="s">
        <v>126</v>
      </c>
      <c r="C12" s="52">
        <v>124353500</v>
      </c>
      <c r="D12" s="52">
        <v>473133190</v>
      </c>
      <c r="E12" s="53">
        <v>597486690</v>
      </c>
      <c r="F12" s="32">
        <v>0</v>
      </c>
      <c r="G12" s="32">
        <v>597486690</v>
      </c>
      <c r="H12" s="54">
        <v>674723</v>
      </c>
      <c r="I12" s="53">
        <v>598161413</v>
      </c>
      <c r="J12" s="55">
        <v>3.258</v>
      </c>
      <c r="K12" s="56">
        <v>84.5</v>
      </c>
      <c r="L12" s="57">
        <v>0</v>
      </c>
      <c r="M12" s="54">
        <v>0</v>
      </c>
      <c r="N12" s="58">
        <v>0</v>
      </c>
      <c r="O12" s="59">
        <v>110708270</v>
      </c>
      <c r="P12" s="53">
        <v>708869683</v>
      </c>
      <c r="Q12" s="46">
        <v>4541334.21</v>
      </c>
      <c r="R12" s="46">
        <v>0</v>
      </c>
      <c r="S12" s="46">
        <v>0</v>
      </c>
      <c r="T12" s="60">
        <v>103460.13</v>
      </c>
      <c r="U12" s="60">
        <v>0</v>
      </c>
      <c r="V12" s="45">
        <v>4437874.08</v>
      </c>
      <c r="W12" s="61">
        <v>0</v>
      </c>
      <c r="X12" s="62">
        <v>4437874.08</v>
      </c>
      <c r="Y12" s="63">
        <v>361364.4</v>
      </c>
      <c r="Z12" s="63">
        <v>0</v>
      </c>
      <c r="AA12" s="46">
        <v>177861.22</v>
      </c>
      <c r="AB12" s="64">
        <v>11023506</v>
      </c>
      <c r="AC12" s="64">
        <v>0</v>
      </c>
      <c r="AD12" s="64">
        <v>0</v>
      </c>
      <c r="AE12" s="64">
        <v>3245334.48</v>
      </c>
      <c r="AF12" s="64">
        <v>239264.27</v>
      </c>
      <c r="AG12" s="64">
        <v>0</v>
      </c>
      <c r="AH12" s="65">
        <v>19485204.449999999</v>
      </c>
      <c r="AI12" s="59">
        <v>1146100</v>
      </c>
      <c r="AJ12" s="59">
        <v>0</v>
      </c>
      <c r="AK12" s="59">
        <v>8814460</v>
      </c>
      <c r="AL12" s="59">
        <v>3367100</v>
      </c>
      <c r="AM12" s="59">
        <v>956800</v>
      </c>
      <c r="AN12" s="59">
        <v>2482200</v>
      </c>
      <c r="AO12" s="66">
        <v>16766660</v>
      </c>
      <c r="AP12" s="67">
        <v>890000</v>
      </c>
      <c r="AQ12" s="67">
        <v>883993</v>
      </c>
      <c r="AR12" s="67">
        <v>345000</v>
      </c>
      <c r="AS12" s="68">
        <v>2118993</v>
      </c>
      <c r="AT12" s="69">
        <v>4500</v>
      </c>
      <c r="AU12" s="69">
        <v>22000</v>
      </c>
      <c r="AV12" s="70">
        <v>0</v>
      </c>
      <c r="AW12" s="70">
        <v>0</v>
      </c>
      <c r="AX12" s="70">
        <v>0</v>
      </c>
      <c r="AY12" s="70">
        <v>0</v>
      </c>
      <c r="AZ12" s="70">
        <v>0</v>
      </c>
      <c r="BA12" s="70">
        <v>0</v>
      </c>
      <c r="BB12" s="70">
        <v>0</v>
      </c>
      <c r="BC12" s="70">
        <v>0</v>
      </c>
      <c r="BD12" s="70">
        <v>0</v>
      </c>
      <c r="BE12" s="71">
        <v>0</v>
      </c>
      <c r="BF12" s="71">
        <v>0</v>
      </c>
      <c r="BG12" s="71">
        <v>0</v>
      </c>
      <c r="BH12" s="71">
        <v>0</v>
      </c>
      <c r="BI12" s="71">
        <v>0</v>
      </c>
      <c r="BJ12" s="71">
        <v>0</v>
      </c>
      <c r="BK12" s="71">
        <v>0</v>
      </c>
      <c r="BL12" s="70">
        <v>0</v>
      </c>
      <c r="BM12" s="70">
        <v>0</v>
      </c>
      <c r="BN12" s="70">
        <v>0</v>
      </c>
      <c r="BO12" s="70">
        <v>0</v>
      </c>
      <c r="BP12" s="72"/>
      <c r="BQ12" s="61"/>
      <c r="BR12" s="61"/>
      <c r="BS12" s="73">
        <v>0.74199999999999999</v>
      </c>
      <c r="BT12" s="73">
        <v>6.0999999999999999E-2</v>
      </c>
      <c r="BU12" s="73">
        <v>0</v>
      </c>
      <c r="BV12" s="73">
        <v>0.03</v>
      </c>
      <c r="BW12" s="73">
        <v>1.843</v>
      </c>
      <c r="BX12" s="73">
        <v>0</v>
      </c>
      <c r="BY12" s="73">
        <v>0</v>
      </c>
      <c r="BZ12" s="73">
        <v>0.54300000000000004</v>
      </c>
      <c r="CA12" s="73">
        <v>3.9E-2</v>
      </c>
      <c r="CB12" s="73">
        <v>0</v>
      </c>
      <c r="CC12" s="73">
        <v>3.258</v>
      </c>
      <c r="CD12" s="74">
        <v>84.5</v>
      </c>
      <c r="CE12" s="73">
        <v>2.7487710248147259</v>
      </c>
      <c r="CF12" s="75"/>
      <c r="CG12" s="59">
        <v>0</v>
      </c>
      <c r="CH12" s="59">
        <v>0</v>
      </c>
      <c r="CI12" s="59">
        <v>0</v>
      </c>
      <c r="CJ12" s="76"/>
      <c r="CK12" s="77"/>
      <c r="CL12" s="77"/>
      <c r="CM12" s="80"/>
      <c r="CN12" s="80"/>
      <c r="CO12" s="81"/>
      <c r="CP12" s="23"/>
    </row>
    <row r="13" spans="1:94" s="2" customFormat="1" ht="17.25" customHeight="1" x14ac:dyDescent="0.2">
      <c r="A13" s="24" t="s">
        <v>127</v>
      </c>
      <c r="B13" s="31" t="s">
        <v>128</v>
      </c>
      <c r="C13" s="52">
        <v>394164800</v>
      </c>
      <c r="D13" s="52">
        <v>633433460</v>
      </c>
      <c r="E13" s="53">
        <v>1027598260</v>
      </c>
      <c r="F13" s="32">
        <v>15200</v>
      </c>
      <c r="G13" s="32">
        <v>1027583060</v>
      </c>
      <c r="H13" s="54">
        <v>100</v>
      </c>
      <c r="I13" s="53">
        <v>1027583160</v>
      </c>
      <c r="J13" s="55">
        <v>3.044</v>
      </c>
      <c r="K13" s="56">
        <v>103.45</v>
      </c>
      <c r="L13" s="57">
        <v>0</v>
      </c>
      <c r="M13" s="54">
        <v>0</v>
      </c>
      <c r="N13" s="52">
        <v>27412340</v>
      </c>
      <c r="O13" s="59">
        <v>0</v>
      </c>
      <c r="P13" s="53">
        <v>1000170820</v>
      </c>
      <c r="Q13" s="46">
        <v>6407538.75</v>
      </c>
      <c r="R13" s="46">
        <v>0</v>
      </c>
      <c r="S13" s="46">
        <v>0</v>
      </c>
      <c r="T13" s="60">
        <v>159082.23000000001</v>
      </c>
      <c r="U13" s="60">
        <v>0</v>
      </c>
      <c r="V13" s="45">
        <v>6248456.5199999996</v>
      </c>
      <c r="W13" s="61">
        <v>0</v>
      </c>
      <c r="X13" s="62">
        <v>6248456.5199999996</v>
      </c>
      <c r="Y13" s="63">
        <v>0</v>
      </c>
      <c r="Z13" s="63">
        <v>0</v>
      </c>
      <c r="AA13" s="46">
        <v>250951.06</v>
      </c>
      <c r="AB13" s="64">
        <v>17932023</v>
      </c>
      <c r="AC13" s="64">
        <v>0</v>
      </c>
      <c r="AD13" s="64">
        <v>0</v>
      </c>
      <c r="AE13" s="64">
        <v>6515594</v>
      </c>
      <c r="AF13" s="64">
        <v>0</v>
      </c>
      <c r="AG13" s="64">
        <v>330142</v>
      </c>
      <c r="AH13" s="65">
        <v>31277166.579999998</v>
      </c>
      <c r="AI13" s="59">
        <v>26824400</v>
      </c>
      <c r="AJ13" s="59">
        <v>43248200</v>
      </c>
      <c r="AK13" s="59">
        <v>17675900</v>
      </c>
      <c r="AL13" s="59">
        <v>46150600</v>
      </c>
      <c r="AM13" s="59">
        <v>195000</v>
      </c>
      <c r="AN13" s="59">
        <v>25749900</v>
      </c>
      <c r="AO13" s="66">
        <v>159844000</v>
      </c>
      <c r="AP13" s="67">
        <v>2044400</v>
      </c>
      <c r="AQ13" s="67">
        <v>1417937.61</v>
      </c>
      <c r="AR13" s="67">
        <v>370000</v>
      </c>
      <c r="AS13" s="68">
        <v>3832337.6100000003</v>
      </c>
      <c r="AT13" s="69">
        <v>13250</v>
      </c>
      <c r="AU13" s="69">
        <v>45500</v>
      </c>
      <c r="AV13" s="70">
        <v>0</v>
      </c>
      <c r="AW13" s="70">
        <v>15200</v>
      </c>
      <c r="AX13" s="70">
        <v>0</v>
      </c>
      <c r="AY13" s="70">
        <v>0</v>
      </c>
      <c r="AZ13" s="70">
        <v>0</v>
      </c>
      <c r="BA13" s="70">
        <v>0</v>
      </c>
      <c r="BB13" s="70">
        <v>0</v>
      </c>
      <c r="BC13" s="70">
        <v>0</v>
      </c>
      <c r="BD13" s="70">
        <v>0</v>
      </c>
      <c r="BE13" s="71">
        <v>0</v>
      </c>
      <c r="BF13" s="71">
        <v>0</v>
      </c>
      <c r="BG13" s="71">
        <v>0</v>
      </c>
      <c r="BH13" s="71">
        <v>0</v>
      </c>
      <c r="BI13" s="71">
        <v>0</v>
      </c>
      <c r="BJ13" s="71">
        <v>0</v>
      </c>
      <c r="BK13" s="71">
        <v>0</v>
      </c>
      <c r="BL13" s="70">
        <v>15200</v>
      </c>
      <c r="BM13" s="70">
        <v>0</v>
      </c>
      <c r="BN13" s="70">
        <v>0</v>
      </c>
      <c r="BO13" s="70">
        <v>0</v>
      </c>
      <c r="BP13" s="72"/>
      <c r="BQ13" s="61"/>
      <c r="BR13" s="61"/>
      <c r="BS13" s="73">
        <v>0.60899999999999999</v>
      </c>
      <c r="BT13" s="73">
        <v>0</v>
      </c>
      <c r="BU13" s="73">
        <v>0</v>
      </c>
      <c r="BV13" s="73">
        <v>2.4E-2</v>
      </c>
      <c r="BW13" s="73">
        <v>1.7450000000000001</v>
      </c>
      <c r="BX13" s="73">
        <v>0</v>
      </c>
      <c r="BY13" s="73">
        <v>0</v>
      </c>
      <c r="BZ13" s="73">
        <v>0.63400000000000001</v>
      </c>
      <c r="CA13" s="73">
        <v>0</v>
      </c>
      <c r="CB13" s="73">
        <v>3.2000000000000001E-2</v>
      </c>
      <c r="CC13" s="82">
        <v>3.044</v>
      </c>
      <c r="CD13" s="74">
        <v>103.45</v>
      </c>
      <c r="CE13" s="73">
        <v>3.1271824726900146</v>
      </c>
      <c r="CF13" s="75"/>
      <c r="CG13" s="59">
        <v>0</v>
      </c>
      <c r="CH13" s="59">
        <v>0</v>
      </c>
      <c r="CI13" s="59">
        <v>0</v>
      </c>
      <c r="CJ13" s="76"/>
      <c r="CK13" s="77"/>
      <c r="CL13" s="77"/>
      <c r="CM13" s="80"/>
      <c r="CN13" s="80"/>
      <c r="CO13" s="81"/>
      <c r="CP13" s="23"/>
    </row>
    <row r="14" spans="1:94" s="2" customFormat="1" ht="17.25" customHeight="1" x14ac:dyDescent="0.2">
      <c r="A14" s="24" t="s">
        <v>129</v>
      </c>
      <c r="B14" s="31" t="s">
        <v>130</v>
      </c>
      <c r="C14" s="52">
        <v>44010000</v>
      </c>
      <c r="D14" s="52">
        <v>112744950</v>
      </c>
      <c r="E14" s="53">
        <v>156754950</v>
      </c>
      <c r="F14" s="32">
        <v>0</v>
      </c>
      <c r="G14" s="32">
        <v>156754950</v>
      </c>
      <c r="H14" s="54">
        <v>552971</v>
      </c>
      <c r="I14" s="53">
        <v>157307921</v>
      </c>
      <c r="J14" s="55">
        <v>3.258</v>
      </c>
      <c r="K14" s="56">
        <v>82.6</v>
      </c>
      <c r="L14" s="57">
        <v>0</v>
      </c>
      <c r="M14" s="54">
        <v>0</v>
      </c>
      <c r="N14" s="58">
        <v>0</v>
      </c>
      <c r="O14" s="59">
        <v>33356571</v>
      </c>
      <c r="P14" s="53">
        <v>190664492</v>
      </c>
      <c r="Q14" s="46">
        <v>1221481.47</v>
      </c>
      <c r="R14" s="46">
        <v>0</v>
      </c>
      <c r="S14" s="46">
        <v>0</v>
      </c>
      <c r="T14" s="60">
        <v>3417</v>
      </c>
      <c r="U14" s="60">
        <v>0</v>
      </c>
      <c r="V14" s="45">
        <v>1218064.47</v>
      </c>
      <c r="W14" s="61">
        <v>0</v>
      </c>
      <c r="X14" s="62">
        <v>1218064.47</v>
      </c>
      <c r="Y14" s="63">
        <v>97196.09</v>
      </c>
      <c r="Z14" s="63">
        <v>0</v>
      </c>
      <c r="AA14" s="46">
        <v>47839.28</v>
      </c>
      <c r="AB14" s="64">
        <v>1383431</v>
      </c>
      <c r="AC14" s="64">
        <v>1573245</v>
      </c>
      <c r="AD14" s="64">
        <v>0</v>
      </c>
      <c r="AE14" s="64">
        <v>773521</v>
      </c>
      <c r="AF14" s="64">
        <v>31462</v>
      </c>
      <c r="AG14" s="64">
        <v>0</v>
      </c>
      <c r="AH14" s="65">
        <v>5124758.84</v>
      </c>
      <c r="AI14" s="59">
        <v>0</v>
      </c>
      <c r="AJ14" s="59">
        <v>0</v>
      </c>
      <c r="AK14" s="59">
        <v>57741400</v>
      </c>
      <c r="AL14" s="59">
        <v>295100</v>
      </c>
      <c r="AM14" s="59">
        <v>79600</v>
      </c>
      <c r="AN14" s="59">
        <v>14369700</v>
      </c>
      <c r="AO14" s="66">
        <v>72485800</v>
      </c>
      <c r="AP14" s="67">
        <v>201996</v>
      </c>
      <c r="AQ14" s="67">
        <v>412274</v>
      </c>
      <c r="AR14" s="67">
        <v>90000</v>
      </c>
      <c r="AS14" s="68">
        <v>704270</v>
      </c>
      <c r="AT14" s="69">
        <v>2750</v>
      </c>
      <c r="AU14" s="69">
        <v>10250</v>
      </c>
      <c r="AV14" s="70">
        <v>0</v>
      </c>
      <c r="AW14" s="70">
        <v>0</v>
      </c>
      <c r="AX14" s="70">
        <v>0</v>
      </c>
      <c r="AY14" s="70">
        <v>0</v>
      </c>
      <c r="AZ14" s="70">
        <v>0</v>
      </c>
      <c r="BA14" s="70">
        <v>0</v>
      </c>
      <c r="BB14" s="70">
        <v>0</v>
      </c>
      <c r="BC14" s="70">
        <v>0</v>
      </c>
      <c r="BD14" s="70">
        <v>0</v>
      </c>
      <c r="BE14" s="71">
        <v>0</v>
      </c>
      <c r="BF14" s="71">
        <v>0</v>
      </c>
      <c r="BG14" s="71">
        <v>0</v>
      </c>
      <c r="BH14" s="71">
        <v>0</v>
      </c>
      <c r="BI14" s="71">
        <v>0</v>
      </c>
      <c r="BJ14" s="71">
        <v>0</v>
      </c>
      <c r="BK14" s="71">
        <v>0</v>
      </c>
      <c r="BL14" s="70">
        <v>0</v>
      </c>
      <c r="BM14" s="70">
        <v>0</v>
      </c>
      <c r="BN14" s="70">
        <v>0</v>
      </c>
      <c r="BO14" s="70">
        <v>0</v>
      </c>
      <c r="BP14" s="72"/>
      <c r="BQ14" s="61"/>
      <c r="BR14" s="61"/>
      <c r="BS14" s="73">
        <v>0.77500000000000002</v>
      </c>
      <c r="BT14" s="73">
        <v>6.2E-2</v>
      </c>
      <c r="BU14" s="73">
        <v>0</v>
      </c>
      <c r="BV14" s="73">
        <v>3.1E-2</v>
      </c>
      <c r="BW14" s="73">
        <v>0.879</v>
      </c>
      <c r="BX14" s="73">
        <v>1</v>
      </c>
      <c r="BY14" s="73">
        <v>0</v>
      </c>
      <c r="BZ14" s="73">
        <v>0.49099999999999999</v>
      </c>
      <c r="CA14" s="73">
        <v>0.02</v>
      </c>
      <c r="CB14" s="73">
        <v>0</v>
      </c>
      <c r="CC14" s="73">
        <v>3.258</v>
      </c>
      <c r="CD14" s="74">
        <v>82.6</v>
      </c>
      <c r="CE14" s="73">
        <v>2.6878412368465545</v>
      </c>
      <c r="CF14" s="75"/>
      <c r="CG14" s="59">
        <v>0</v>
      </c>
      <c r="CH14" s="59">
        <v>0</v>
      </c>
      <c r="CI14" s="59">
        <v>0</v>
      </c>
      <c r="CJ14" s="76"/>
      <c r="CK14" s="77"/>
      <c r="CL14" s="77"/>
      <c r="CM14" s="80"/>
      <c r="CN14" s="80"/>
      <c r="CO14" s="81"/>
      <c r="CP14" s="23"/>
    </row>
    <row r="15" spans="1:94" s="2" customFormat="1" ht="17.25" customHeight="1" x14ac:dyDescent="0.2">
      <c r="A15" s="24" t="s">
        <v>131</v>
      </c>
      <c r="B15" s="31" t="s">
        <v>132</v>
      </c>
      <c r="C15" s="52">
        <v>87887500</v>
      </c>
      <c r="D15" s="52">
        <v>389052000</v>
      </c>
      <c r="E15" s="53">
        <v>476939500</v>
      </c>
      <c r="F15" s="32">
        <v>0</v>
      </c>
      <c r="G15" s="32">
        <v>476939500</v>
      </c>
      <c r="H15" s="54">
        <v>352437</v>
      </c>
      <c r="I15" s="53">
        <v>477291937</v>
      </c>
      <c r="J15" s="55">
        <v>2.4409999999999998</v>
      </c>
      <c r="K15" s="56">
        <v>90.78</v>
      </c>
      <c r="L15" s="57">
        <v>0</v>
      </c>
      <c r="M15" s="54">
        <v>0</v>
      </c>
      <c r="N15" s="58">
        <v>0</v>
      </c>
      <c r="O15" s="59">
        <v>51199349</v>
      </c>
      <c r="P15" s="53">
        <v>528491286</v>
      </c>
      <c r="Q15" s="46">
        <v>3385750.04</v>
      </c>
      <c r="R15" s="46">
        <v>0</v>
      </c>
      <c r="S15" s="46">
        <v>0</v>
      </c>
      <c r="T15" s="60">
        <v>1463.99</v>
      </c>
      <c r="U15" s="60">
        <v>0</v>
      </c>
      <c r="V15" s="45">
        <v>3384286.05</v>
      </c>
      <c r="W15" s="61">
        <v>0</v>
      </c>
      <c r="X15" s="62">
        <v>3384286.05</v>
      </c>
      <c r="Y15" s="63">
        <v>269411.90999999997</v>
      </c>
      <c r="Z15" s="63">
        <v>0</v>
      </c>
      <c r="AA15" s="46">
        <v>132602.79999999999</v>
      </c>
      <c r="AB15" s="64">
        <v>6255541</v>
      </c>
      <c r="AC15" s="64">
        <v>0</v>
      </c>
      <c r="AD15" s="64">
        <v>0</v>
      </c>
      <c r="AE15" s="64">
        <v>1367037.66</v>
      </c>
      <c r="AF15" s="64">
        <v>238645.97</v>
      </c>
      <c r="AG15" s="64">
        <v>0</v>
      </c>
      <c r="AH15" s="65">
        <v>11647525.390000001</v>
      </c>
      <c r="AI15" s="59">
        <v>5202900</v>
      </c>
      <c r="AJ15" s="59">
        <v>0</v>
      </c>
      <c r="AK15" s="59">
        <v>21338000</v>
      </c>
      <c r="AL15" s="59">
        <v>3911100</v>
      </c>
      <c r="AM15" s="59">
        <v>198500</v>
      </c>
      <c r="AN15" s="59">
        <v>4072000</v>
      </c>
      <c r="AO15" s="66">
        <v>34722500</v>
      </c>
      <c r="AP15" s="67">
        <v>700000</v>
      </c>
      <c r="AQ15" s="67">
        <v>985173.15</v>
      </c>
      <c r="AR15" s="67">
        <v>175000</v>
      </c>
      <c r="AS15" s="68">
        <v>1860173.15</v>
      </c>
      <c r="AT15" s="69">
        <v>5500</v>
      </c>
      <c r="AU15" s="69">
        <v>20250</v>
      </c>
      <c r="AV15" s="70">
        <v>0</v>
      </c>
      <c r="AW15" s="70">
        <v>0</v>
      </c>
      <c r="AX15" s="70">
        <v>0</v>
      </c>
      <c r="AY15" s="70">
        <v>0</v>
      </c>
      <c r="AZ15" s="70">
        <v>0</v>
      </c>
      <c r="BA15" s="70">
        <v>0</v>
      </c>
      <c r="BB15" s="70">
        <v>0</v>
      </c>
      <c r="BC15" s="70">
        <v>0</v>
      </c>
      <c r="BD15" s="70">
        <v>0</v>
      </c>
      <c r="BE15" s="71">
        <v>0</v>
      </c>
      <c r="BF15" s="71">
        <v>0</v>
      </c>
      <c r="BG15" s="71">
        <v>0</v>
      </c>
      <c r="BH15" s="71">
        <v>0</v>
      </c>
      <c r="BI15" s="71">
        <v>0</v>
      </c>
      <c r="BJ15" s="71">
        <v>0</v>
      </c>
      <c r="BK15" s="71">
        <v>0</v>
      </c>
      <c r="BL15" s="70">
        <v>0</v>
      </c>
      <c r="BM15" s="70">
        <v>0</v>
      </c>
      <c r="BN15" s="70">
        <v>0</v>
      </c>
      <c r="BO15" s="70">
        <v>0</v>
      </c>
      <c r="BP15" s="72"/>
      <c r="BQ15" s="61"/>
      <c r="BR15" s="61"/>
      <c r="BS15" s="73">
        <v>0.71</v>
      </c>
      <c r="BT15" s="73">
        <v>5.7000000000000002E-2</v>
      </c>
      <c r="BU15" s="73">
        <v>0</v>
      </c>
      <c r="BV15" s="73">
        <v>2.8000000000000001E-2</v>
      </c>
      <c r="BW15" s="73">
        <v>1.31</v>
      </c>
      <c r="BX15" s="73">
        <v>0</v>
      </c>
      <c r="BY15" s="73">
        <v>0</v>
      </c>
      <c r="BZ15" s="73">
        <v>0.28599999999999998</v>
      </c>
      <c r="CA15" s="73">
        <v>0.05</v>
      </c>
      <c r="CB15" s="73">
        <v>0</v>
      </c>
      <c r="CC15" s="73">
        <v>2.4409999999999998</v>
      </c>
      <c r="CD15" s="74">
        <v>90.78</v>
      </c>
      <c r="CE15" s="73">
        <v>2.2039200453344847</v>
      </c>
      <c r="CF15" s="75"/>
      <c r="CG15" s="59">
        <v>0</v>
      </c>
      <c r="CH15" s="59">
        <v>0</v>
      </c>
      <c r="CI15" s="59">
        <v>0</v>
      </c>
      <c r="CJ15" s="76"/>
      <c r="CK15" s="77"/>
      <c r="CL15" s="77"/>
      <c r="CM15" s="80"/>
      <c r="CN15" s="80"/>
      <c r="CO15" s="81"/>
      <c r="CP15" s="23"/>
    </row>
    <row r="16" spans="1:94" s="2" customFormat="1" ht="17.25" customHeight="1" x14ac:dyDescent="0.2">
      <c r="A16" s="24" t="s">
        <v>133</v>
      </c>
      <c r="B16" s="31" t="s">
        <v>134</v>
      </c>
      <c r="C16" s="52">
        <v>44953000</v>
      </c>
      <c r="D16" s="52">
        <v>174126800</v>
      </c>
      <c r="E16" s="53">
        <v>219079800</v>
      </c>
      <c r="F16" s="32">
        <v>0</v>
      </c>
      <c r="G16" s="32">
        <v>219079800</v>
      </c>
      <c r="H16" s="54">
        <v>1074479</v>
      </c>
      <c r="I16" s="53">
        <v>220154279</v>
      </c>
      <c r="J16" s="55">
        <v>2.9319999999999999</v>
      </c>
      <c r="K16" s="56">
        <v>92.96</v>
      </c>
      <c r="L16" s="57">
        <v>0</v>
      </c>
      <c r="M16" s="54">
        <v>0</v>
      </c>
      <c r="N16" s="58">
        <v>0</v>
      </c>
      <c r="O16" s="59">
        <v>17311738</v>
      </c>
      <c r="P16" s="53">
        <v>237466017</v>
      </c>
      <c r="Q16" s="46">
        <v>1521312.83</v>
      </c>
      <c r="R16" s="46">
        <v>0</v>
      </c>
      <c r="S16" s="46">
        <v>0</v>
      </c>
      <c r="T16" s="60">
        <v>10284.1</v>
      </c>
      <c r="U16" s="60">
        <v>0</v>
      </c>
      <c r="V16" s="45">
        <v>1511028.73</v>
      </c>
      <c r="W16" s="61">
        <v>0</v>
      </c>
      <c r="X16" s="62">
        <v>1511028.73</v>
      </c>
      <c r="Y16" s="63">
        <v>121054.36</v>
      </c>
      <c r="Z16" s="63">
        <v>0</v>
      </c>
      <c r="AA16" s="46">
        <v>59582.17</v>
      </c>
      <c r="AB16" s="64">
        <v>3915041</v>
      </c>
      <c r="AC16" s="64">
        <v>0</v>
      </c>
      <c r="AD16" s="64">
        <v>0</v>
      </c>
      <c r="AE16" s="64">
        <v>824346</v>
      </c>
      <c r="AF16" s="64">
        <v>22015</v>
      </c>
      <c r="AG16" s="64">
        <v>0</v>
      </c>
      <c r="AH16" s="65">
        <v>6453067.2599999998</v>
      </c>
      <c r="AI16" s="59">
        <v>3021600</v>
      </c>
      <c r="AJ16" s="59">
        <v>197300</v>
      </c>
      <c r="AK16" s="59">
        <v>13904773</v>
      </c>
      <c r="AL16" s="59">
        <v>2394233</v>
      </c>
      <c r="AM16" s="59">
        <v>181000</v>
      </c>
      <c r="AN16" s="59">
        <v>2339600</v>
      </c>
      <c r="AO16" s="66">
        <v>22038506</v>
      </c>
      <c r="AP16" s="67">
        <v>166683</v>
      </c>
      <c r="AQ16" s="67">
        <v>299131</v>
      </c>
      <c r="AR16" s="67">
        <v>25000</v>
      </c>
      <c r="AS16" s="68">
        <v>490814</v>
      </c>
      <c r="AT16" s="69">
        <v>1500</v>
      </c>
      <c r="AU16" s="69">
        <v>13500</v>
      </c>
      <c r="AV16" s="70">
        <v>0</v>
      </c>
      <c r="AW16" s="70">
        <v>0</v>
      </c>
      <c r="AX16" s="70">
        <v>0</v>
      </c>
      <c r="AY16" s="70">
        <v>0</v>
      </c>
      <c r="AZ16" s="70">
        <v>0</v>
      </c>
      <c r="BA16" s="70">
        <v>0</v>
      </c>
      <c r="BB16" s="70">
        <v>0</v>
      </c>
      <c r="BC16" s="70">
        <v>0</v>
      </c>
      <c r="BD16" s="70">
        <v>0</v>
      </c>
      <c r="BE16" s="71">
        <v>0</v>
      </c>
      <c r="BF16" s="71">
        <v>0</v>
      </c>
      <c r="BG16" s="71">
        <v>0</v>
      </c>
      <c r="BH16" s="71">
        <v>0</v>
      </c>
      <c r="BI16" s="71">
        <v>0</v>
      </c>
      <c r="BJ16" s="71">
        <v>0</v>
      </c>
      <c r="BK16" s="71">
        <v>0</v>
      </c>
      <c r="BL16" s="70">
        <v>0</v>
      </c>
      <c r="BM16" s="70">
        <v>0</v>
      </c>
      <c r="BN16" s="70">
        <v>0</v>
      </c>
      <c r="BO16" s="70">
        <v>0</v>
      </c>
      <c r="BP16" s="72"/>
      <c r="BQ16" s="61"/>
      <c r="BR16" s="61"/>
      <c r="BS16" s="73">
        <v>0.68700000000000006</v>
      </c>
      <c r="BT16" s="73">
        <v>5.5E-2</v>
      </c>
      <c r="BU16" s="73">
        <v>0</v>
      </c>
      <c r="BV16" s="73">
        <v>2.8000000000000001E-2</v>
      </c>
      <c r="BW16" s="73">
        <v>1.7789999999999999</v>
      </c>
      <c r="BX16" s="73">
        <v>0</v>
      </c>
      <c r="BY16" s="73">
        <v>0</v>
      </c>
      <c r="BZ16" s="73">
        <v>0.374</v>
      </c>
      <c r="CA16" s="73">
        <v>9.0000000000000011E-3</v>
      </c>
      <c r="CB16" s="73">
        <v>0</v>
      </c>
      <c r="CC16" s="73">
        <v>2.9319999999999999</v>
      </c>
      <c r="CD16" s="74">
        <v>92.96</v>
      </c>
      <c r="CE16" s="73">
        <v>2.7174697843186548</v>
      </c>
      <c r="CF16" s="75"/>
      <c r="CG16" s="59">
        <v>0</v>
      </c>
      <c r="CH16" s="59">
        <v>0</v>
      </c>
      <c r="CI16" s="59">
        <v>0</v>
      </c>
      <c r="CJ16" s="76"/>
      <c r="CK16" s="77"/>
      <c r="CL16" s="77"/>
      <c r="CM16" s="80"/>
      <c r="CN16" s="80"/>
      <c r="CO16" s="81"/>
      <c r="CP16" s="23"/>
    </row>
    <row r="17" spans="1:93" s="2" customFormat="1" ht="17.25" customHeight="1" x14ac:dyDescent="0.2">
      <c r="A17" s="24" t="s">
        <v>135</v>
      </c>
      <c r="B17" s="31" t="s">
        <v>136</v>
      </c>
      <c r="C17" s="52">
        <v>148634900</v>
      </c>
      <c r="D17" s="52">
        <v>354132600</v>
      </c>
      <c r="E17" s="53">
        <v>502767500</v>
      </c>
      <c r="F17" s="32">
        <v>0</v>
      </c>
      <c r="G17" s="32">
        <v>502767500</v>
      </c>
      <c r="H17" s="54">
        <v>0</v>
      </c>
      <c r="I17" s="53">
        <v>502767500</v>
      </c>
      <c r="J17" s="55">
        <v>3.36</v>
      </c>
      <c r="K17" s="56">
        <v>84.68</v>
      </c>
      <c r="L17" s="57">
        <v>0</v>
      </c>
      <c r="M17" s="54">
        <v>0</v>
      </c>
      <c r="N17" s="58">
        <v>0</v>
      </c>
      <c r="O17" s="59">
        <v>91992575</v>
      </c>
      <c r="P17" s="53">
        <v>594760075</v>
      </c>
      <c r="Q17" s="46">
        <v>3810297.35</v>
      </c>
      <c r="R17" s="46">
        <v>0</v>
      </c>
      <c r="S17" s="46">
        <v>0</v>
      </c>
      <c r="T17" s="60">
        <v>300.16000000000003</v>
      </c>
      <c r="U17" s="60">
        <v>0</v>
      </c>
      <c r="V17" s="45">
        <v>3809997.19</v>
      </c>
      <c r="W17" s="61">
        <v>0</v>
      </c>
      <c r="X17" s="62">
        <v>3809997.19</v>
      </c>
      <c r="Y17" s="63">
        <v>303194.11</v>
      </c>
      <c r="Z17" s="63">
        <v>0</v>
      </c>
      <c r="AA17" s="46">
        <v>149230.18</v>
      </c>
      <c r="AB17" s="64">
        <v>0</v>
      </c>
      <c r="AC17" s="64">
        <v>9741103</v>
      </c>
      <c r="AD17" s="64">
        <v>0</v>
      </c>
      <c r="AE17" s="64">
        <v>2885140</v>
      </c>
      <c r="AF17" s="64">
        <v>0</v>
      </c>
      <c r="AG17" s="64">
        <v>0</v>
      </c>
      <c r="AH17" s="65">
        <v>16888664.48</v>
      </c>
      <c r="AI17" s="59">
        <v>10083300</v>
      </c>
      <c r="AJ17" s="59">
        <v>0</v>
      </c>
      <c r="AK17" s="59">
        <v>9289400</v>
      </c>
      <c r="AL17" s="59">
        <v>7836800</v>
      </c>
      <c r="AM17" s="59">
        <v>692400</v>
      </c>
      <c r="AN17" s="59">
        <v>6666100</v>
      </c>
      <c r="AO17" s="66">
        <v>34568000</v>
      </c>
      <c r="AP17" s="67">
        <v>775000</v>
      </c>
      <c r="AQ17" s="67">
        <v>861551.17</v>
      </c>
      <c r="AR17" s="67">
        <v>210000</v>
      </c>
      <c r="AS17" s="68">
        <v>1846551.17</v>
      </c>
      <c r="AT17" s="69">
        <v>7750</v>
      </c>
      <c r="AU17" s="69">
        <v>31000</v>
      </c>
      <c r="AV17" s="70">
        <v>0</v>
      </c>
      <c r="AW17" s="70">
        <v>0</v>
      </c>
      <c r="AX17" s="70">
        <v>0</v>
      </c>
      <c r="AY17" s="70">
        <v>0</v>
      </c>
      <c r="AZ17" s="70">
        <v>0</v>
      </c>
      <c r="BA17" s="70">
        <v>0</v>
      </c>
      <c r="BB17" s="70">
        <v>0</v>
      </c>
      <c r="BC17" s="70">
        <v>0</v>
      </c>
      <c r="BD17" s="70">
        <v>0</v>
      </c>
      <c r="BE17" s="71">
        <v>0</v>
      </c>
      <c r="BF17" s="71">
        <v>0</v>
      </c>
      <c r="BG17" s="71">
        <v>0</v>
      </c>
      <c r="BH17" s="71">
        <v>0</v>
      </c>
      <c r="BI17" s="71">
        <v>0</v>
      </c>
      <c r="BJ17" s="71">
        <v>0</v>
      </c>
      <c r="BK17" s="71">
        <v>0</v>
      </c>
      <c r="BL17" s="70">
        <v>0</v>
      </c>
      <c r="BM17" s="70">
        <v>0</v>
      </c>
      <c r="BN17" s="70">
        <v>0</v>
      </c>
      <c r="BO17" s="70">
        <v>0</v>
      </c>
      <c r="BP17" s="72"/>
      <c r="BQ17" s="61"/>
      <c r="BR17" s="61"/>
      <c r="BS17" s="73">
        <v>0.75800000000000001</v>
      </c>
      <c r="BT17" s="73">
        <v>6.0999999999999999E-2</v>
      </c>
      <c r="BU17" s="73">
        <v>0</v>
      </c>
      <c r="BV17" s="73">
        <v>0.03</v>
      </c>
      <c r="BW17" s="73">
        <v>0</v>
      </c>
      <c r="BX17" s="73">
        <v>1.9379999999999999</v>
      </c>
      <c r="BY17" s="73">
        <v>0</v>
      </c>
      <c r="BZ17" s="73">
        <v>0.57299999999999995</v>
      </c>
      <c r="CA17" s="73">
        <v>0</v>
      </c>
      <c r="CB17" s="73">
        <v>0</v>
      </c>
      <c r="CC17" s="73">
        <v>3.36</v>
      </c>
      <c r="CD17" s="74">
        <v>84.68</v>
      </c>
      <c r="CE17" s="73">
        <v>2.8395760223145441</v>
      </c>
      <c r="CF17" s="75"/>
      <c r="CG17" s="59">
        <v>0</v>
      </c>
      <c r="CH17" s="59">
        <v>0</v>
      </c>
      <c r="CI17" s="59">
        <v>0</v>
      </c>
      <c r="CJ17" s="76"/>
      <c r="CK17" s="77"/>
      <c r="CL17" s="77"/>
      <c r="CM17" s="80"/>
      <c r="CN17" s="80"/>
      <c r="CO17" s="81"/>
    </row>
    <row r="18" spans="1:93" s="2" customFormat="1" ht="17.25" customHeight="1" x14ac:dyDescent="0.2">
      <c r="A18" s="24" t="s">
        <v>137</v>
      </c>
      <c r="B18" s="31" t="s">
        <v>138</v>
      </c>
      <c r="C18" s="52">
        <v>73690840</v>
      </c>
      <c r="D18" s="52">
        <v>183675100</v>
      </c>
      <c r="E18" s="53">
        <v>257365940</v>
      </c>
      <c r="F18" s="32">
        <v>0</v>
      </c>
      <c r="G18" s="32">
        <v>257365940</v>
      </c>
      <c r="H18" s="54">
        <v>922651</v>
      </c>
      <c r="I18" s="53">
        <v>258288591</v>
      </c>
      <c r="J18" s="55">
        <v>3.4710000000000001</v>
      </c>
      <c r="K18" s="56">
        <v>84.43</v>
      </c>
      <c r="L18" s="57">
        <v>0</v>
      </c>
      <c r="M18" s="54">
        <v>0</v>
      </c>
      <c r="N18" s="58">
        <v>0</v>
      </c>
      <c r="O18" s="59">
        <v>48698549</v>
      </c>
      <c r="P18" s="53">
        <v>306987140</v>
      </c>
      <c r="Q18" s="46">
        <v>1966696.04</v>
      </c>
      <c r="R18" s="46">
        <v>0</v>
      </c>
      <c r="S18" s="46">
        <v>0</v>
      </c>
      <c r="T18" s="60">
        <v>3671.51</v>
      </c>
      <c r="U18" s="60">
        <v>0</v>
      </c>
      <c r="V18" s="45">
        <v>1963024.53</v>
      </c>
      <c r="W18" s="61">
        <v>0</v>
      </c>
      <c r="X18" s="62">
        <v>1963024.53</v>
      </c>
      <c r="Y18" s="63">
        <v>156494.51999999999</v>
      </c>
      <c r="Z18" s="63">
        <v>0</v>
      </c>
      <c r="AA18" s="46">
        <v>77025.59</v>
      </c>
      <c r="AB18" s="64">
        <v>2793225</v>
      </c>
      <c r="AC18" s="64">
        <v>2830748</v>
      </c>
      <c r="AD18" s="64">
        <v>0</v>
      </c>
      <c r="AE18" s="64">
        <v>1092846.07</v>
      </c>
      <c r="AF18" s="64">
        <v>51657.72</v>
      </c>
      <c r="AG18" s="64">
        <v>0</v>
      </c>
      <c r="AH18" s="65">
        <v>8965021.4299999997</v>
      </c>
      <c r="AI18" s="59">
        <v>2132600</v>
      </c>
      <c r="AJ18" s="59">
        <v>0</v>
      </c>
      <c r="AK18" s="59">
        <v>18298700</v>
      </c>
      <c r="AL18" s="59">
        <v>3342200</v>
      </c>
      <c r="AM18" s="59">
        <v>274500</v>
      </c>
      <c r="AN18" s="59">
        <v>3138000</v>
      </c>
      <c r="AO18" s="66">
        <v>27186000</v>
      </c>
      <c r="AP18" s="67">
        <v>370000</v>
      </c>
      <c r="AQ18" s="67">
        <v>568014</v>
      </c>
      <c r="AR18" s="67">
        <v>335000</v>
      </c>
      <c r="AS18" s="68">
        <v>1273014</v>
      </c>
      <c r="AT18" s="69">
        <v>2500</v>
      </c>
      <c r="AU18" s="69">
        <v>14000</v>
      </c>
      <c r="AV18" s="70">
        <v>0</v>
      </c>
      <c r="AW18" s="70">
        <v>0</v>
      </c>
      <c r="AX18" s="70">
        <v>0</v>
      </c>
      <c r="AY18" s="70">
        <v>0</v>
      </c>
      <c r="AZ18" s="70">
        <v>0</v>
      </c>
      <c r="BA18" s="70">
        <v>0</v>
      </c>
      <c r="BB18" s="70">
        <v>0</v>
      </c>
      <c r="BC18" s="70">
        <v>0</v>
      </c>
      <c r="BD18" s="70">
        <v>0</v>
      </c>
      <c r="BE18" s="71">
        <v>0</v>
      </c>
      <c r="BF18" s="71">
        <v>0</v>
      </c>
      <c r="BG18" s="71">
        <v>0</v>
      </c>
      <c r="BH18" s="71">
        <v>0</v>
      </c>
      <c r="BI18" s="71">
        <v>0</v>
      </c>
      <c r="BJ18" s="71">
        <v>0</v>
      </c>
      <c r="BK18" s="71">
        <v>0</v>
      </c>
      <c r="BL18" s="70">
        <v>0</v>
      </c>
      <c r="BM18" s="70">
        <v>0</v>
      </c>
      <c r="BN18" s="70">
        <v>0</v>
      </c>
      <c r="BO18" s="70">
        <v>0</v>
      </c>
      <c r="BP18" s="72"/>
      <c r="BQ18" s="61"/>
      <c r="BR18" s="61"/>
      <c r="BS18" s="73">
        <v>0.76100000000000001</v>
      </c>
      <c r="BT18" s="73">
        <v>6.0999999999999999E-2</v>
      </c>
      <c r="BU18" s="73">
        <v>0</v>
      </c>
      <c r="BV18" s="73">
        <v>0.03</v>
      </c>
      <c r="BW18" s="73">
        <v>1.081</v>
      </c>
      <c r="BX18" s="73">
        <v>1.0950000000000002</v>
      </c>
      <c r="BY18" s="73">
        <v>0</v>
      </c>
      <c r="BZ18" s="73">
        <v>0.42299999999999999</v>
      </c>
      <c r="CA18" s="73">
        <v>0.02</v>
      </c>
      <c r="CB18" s="73">
        <v>0</v>
      </c>
      <c r="CC18" s="73">
        <v>3.4710000000000001</v>
      </c>
      <c r="CD18" s="74">
        <v>84.43</v>
      </c>
      <c r="CE18" s="73">
        <v>2.920324750411369</v>
      </c>
      <c r="CF18" s="75"/>
      <c r="CG18" s="59">
        <v>0</v>
      </c>
      <c r="CH18" s="59">
        <v>0</v>
      </c>
      <c r="CI18" s="59">
        <v>0</v>
      </c>
      <c r="CJ18" s="76"/>
      <c r="CK18" s="77"/>
      <c r="CL18" s="77"/>
      <c r="CM18" s="80"/>
      <c r="CN18" s="80"/>
      <c r="CO18" s="81"/>
    </row>
    <row r="19" spans="1:93" s="2" customFormat="1" ht="17.25" customHeight="1" x14ac:dyDescent="0.2">
      <c r="A19" s="24" t="s">
        <v>139</v>
      </c>
      <c r="B19" s="33" t="s">
        <v>140</v>
      </c>
      <c r="C19" s="52">
        <v>91595400</v>
      </c>
      <c r="D19" s="52">
        <v>176109500</v>
      </c>
      <c r="E19" s="53">
        <v>267704900</v>
      </c>
      <c r="F19" s="32">
        <v>0</v>
      </c>
      <c r="G19" s="32">
        <v>267704900</v>
      </c>
      <c r="H19" s="54">
        <v>0</v>
      </c>
      <c r="I19" s="53">
        <v>267704900</v>
      </c>
      <c r="J19" s="55">
        <v>3.0509999999999997</v>
      </c>
      <c r="K19" s="56">
        <v>93.67</v>
      </c>
      <c r="L19" s="57">
        <v>0</v>
      </c>
      <c r="M19" s="54">
        <v>0</v>
      </c>
      <c r="N19" s="58">
        <v>0</v>
      </c>
      <c r="O19" s="59">
        <v>18521464</v>
      </c>
      <c r="P19" s="53">
        <v>286226364</v>
      </c>
      <c r="Q19" s="46">
        <v>1833693.29</v>
      </c>
      <c r="R19" s="46">
        <v>0</v>
      </c>
      <c r="S19" s="46">
        <v>0</v>
      </c>
      <c r="T19" s="60">
        <v>1754.14</v>
      </c>
      <c r="U19" s="60">
        <v>0</v>
      </c>
      <c r="V19" s="45">
        <v>1831939.1500000001</v>
      </c>
      <c r="W19" s="61">
        <v>0</v>
      </c>
      <c r="X19" s="62">
        <v>1831939.1500000001</v>
      </c>
      <c r="Y19" s="63">
        <v>145911.19</v>
      </c>
      <c r="Z19" s="63">
        <v>0</v>
      </c>
      <c r="AA19" s="46">
        <v>71816.539999999994</v>
      </c>
      <c r="AB19" s="64">
        <v>0</v>
      </c>
      <c r="AC19" s="64">
        <v>5185646</v>
      </c>
      <c r="AD19" s="64">
        <v>0</v>
      </c>
      <c r="AE19" s="64">
        <v>876581</v>
      </c>
      <c r="AF19" s="64">
        <v>53541</v>
      </c>
      <c r="AG19" s="64">
        <v>0</v>
      </c>
      <c r="AH19" s="65">
        <v>8165434.8799999999</v>
      </c>
      <c r="AI19" s="59">
        <v>3975700</v>
      </c>
      <c r="AJ19" s="59">
        <v>161500</v>
      </c>
      <c r="AK19" s="59">
        <v>16401300</v>
      </c>
      <c r="AL19" s="59">
        <v>656800</v>
      </c>
      <c r="AM19" s="59">
        <v>164100</v>
      </c>
      <c r="AN19" s="59">
        <v>767900</v>
      </c>
      <c r="AO19" s="66">
        <v>22127300</v>
      </c>
      <c r="AP19" s="67">
        <v>625000</v>
      </c>
      <c r="AQ19" s="67">
        <v>290443</v>
      </c>
      <c r="AR19" s="67">
        <v>145000</v>
      </c>
      <c r="AS19" s="68">
        <v>1060443</v>
      </c>
      <c r="AT19" s="69">
        <v>4250</v>
      </c>
      <c r="AU19" s="69">
        <v>14250</v>
      </c>
      <c r="AV19" s="70">
        <v>0</v>
      </c>
      <c r="AW19" s="70">
        <v>0</v>
      </c>
      <c r="AX19" s="70">
        <v>0</v>
      </c>
      <c r="AY19" s="70">
        <v>0</v>
      </c>
      <c r="AZ19" s="70">
        <v>0</v>
      </c>
      <c r="BA19" s="70">
        <v>0</v>
      </c>
      <c r="BB19" s="70">
        <v>0</v>
      </c>
      <c r="BC19" s="70">
        <v>0</v>
      </c>
      <c r="BD19" s="70">
        <v>0</v>
      </c>
      <c r="BE19" s="71">
        <v>0</v>
      </c>
      <c r="BF19" s="71">
        <v>0</v>
      </c>
      <c r="BG19" s="71">
        <v>0</v>
      </c>
      <c r="BH19" s="71">
        <v>0</v>
      </c>
      <c r="BI19" s="71">
        <v>0</v>
      </c>
      <c r="BJ19" s="71">
        <v>0</v>
      </c>
      <c r="BK19" s="71">
        <v>0</v>
      </c>
      <c r="BL19" s="70">
        <v>0</v>
      </c>
      <c r="BM19" s="70">
        <v>0</v>
      </c>
      <c r="BN19" s="70">
        <v>0</v>
      </c>
      <c r="BO19" s="70">
        <v>0</v>
      </c>
      <c r="BP19" s="72"/>
      <c r="BQ19" s="61"/>
      <c r="BR19" s="61"/>
      <c r="BS19" s="73">
        <v>0.68500000000000005</v>
      </c>
      <c r="BT19" s="73">
        <v>5.5E-2</v>
      </c>
      <c r="BU19" s="73">
        <v>0</v>
      </c>
      <c r="BV19" s="73">
        <v>2.7E-2</v>
      </c>
      <c r="BW19" s="73">
        <v>0</v>
      </c>
      <c r="BX19" s="73">
        <v>1.9370000000000001</v>
      </c>
      <c r="BY19" s="73">
        <v>0</v>
      </c>
      <c r="BZ19" s="73">
        <v>0.32700000000000001</v>
      </c>
      <c r="CA19" s="73">
        <v>0.02</v>
      </c>
      <c r="CB19" s="73">
        <v>0</v>
      </c>
      <c r="CC19" s="73">
        <v>3.0509999999999997</v>
      </c>
      <c r="CD19" s="74">
        <v>93.67</v>
      </c>
      <c r="CE19" s="73">
        <v>2.8527892280391054</v>
      </c>
      <c r="CF19" s="75"/>
      <c r="CG19" s="59">
        <v>0</v>
      </c>
      <c r="CH19" s="59">
        <v>0</v>
      </c>
      <c r="CI19" s="59">
        <v>0</v>
      </c>
      <c r="CJ19" s="76"/>
      <c r="CK19" s="77"/>
      <c r="CL19" s="77"/>
      <c r="CM19" s="80"/>
      <c r="CN19" s="80"/>
      <c r="CO19" s="81"/>
    </row>
    <row r="20" spans="1:93" s="2" customFormat="1" ht="17.25" customHeight="1" x14ac:dyDescent="0.2">
      <c r="A20" s="24" t="s">
        <v>141</v>
      </c>
      <c r="B20" s="33" t="s">
        <v>142</v>
      </c>
      <c r="C20" s="52">
        <v>324977348</v>
      </c>
      <c r="D20" s="52">
        <v>581963386</v>
      </c>
      <c r="E20" s="53">
        <v>906940734</v>
      </c>
      <c r="F20" s="32">
        <v>0</v>
      </c>
      <c r="G20" s="32">
        <v>906940734</v>
      </c>
      <c r="H20" s="54">
        <v>950162</v>
      </c>
      <c r="I20" s="53">
        <v>907890896</v>
      </c>
      <c r="J20" s="55">
        <v>2.9619999999999997</v>
      </c>
      <c r="K20" s="56">
        <v>98.44</v>
      </c>
      <c r="L20" s="57">
        <v>0</v>
      </c>
      <c r="M20" s="54">
        <v>0</v>
      </c>
      <c r="N20" s="58">
        <v>0</v>
      </c>
      <c r="O20" s="59">
        <v>16871751</v>
      </c>
      <c r="P20" s="53">
        <v>924762647</v>
      </c>
      <c r="Q20" s="46">
        <v>5924440.4800000004</v>
      </c>
      <c r="R20" s="46">
        <v>0</v>
      </c>
      <c r="S20" s="46">
        <v>0</v>
      </c>
      <c r="T20" s="60">
        <v>77935.03</v>
      </c>
      <c r="U20" s="60">
        <v>0</v>
      </c>
      <c r="V20" s="45">
        <v>5846505.4500000002</v>
      </c>
      <c r="W20" s="61">
        <v>0</v>
      </c>
      <c r="X20" s="62">
        <v>5846505.4500000002</v>
      </c>
      <c r="Y20" s="63">
        <v>471421.34</v>
      </c>
      <c r="Z20" s="63">
        <v>0</v>
      </c>
      <c r="AA20" s="46">
        <v>232030.53</v>
      </c>
      <c r="AB20" s="64">
        <v>14739233</v>
      </c>
      <c r="AC20" s="64">
        <v>0</v>
      </c>
      <c r="AD20" s="64">
        <v>0</v>
      </c>
      <c r="AE20" s="64">
        <v>5322693.01</v>
      </c>
      <c r="AF20" s="64">
        <v>272367.27</v>
      </c>
      <c r="AG20" s="64">
        <v>0</v>
      </c>
      <c r="AH20" s="65">
        <v>26884250.599999998</v>
      </c>
      <c r="AI20" s="59">
        <v>13383600</v>
      </c>
      <c r="AJ20" s="59">
        <v>0</v>
      </c>
      <c r="AK20" s="59">
        <v>20823891</v>
      </c>
      <c r="AL20" s="59">
        <v>6353300</v>
      </c>
      <c r="AM20" s="59">
        <v>0</v>
      </c>
      <c r="AN20" s="59">
        <v>96937600</v>
      </c>
      <c r="AO20" s="66">
        <v>137498391</v>
      </c>
      <c r="AP20" s="67">
        <v>700000</v>
      </c>
      <c r="AQ20" s="67">
        <v>2150056.61</v>
      </c>
      <c r="AR20" s="67">
        <v>850000</v>
      </c>
      <c r="AS20" s="68">
        <v>3700056.61</v>
      </c>
      <c r="AT20" s="69">
        <v>14500</v>
      </c>
      <c r="AU20" s="69">
        <v>63750</v>
      </c>
      <c r="AV20" s="70">
        <v>0</v>
      </c>
      <c r="AW20" s="70">
        <v>0</v>
      </c>
      <c r="AX20" s="70">
        <v>0</v>
      </c>
      <c r="AY20" s="70">
        <v>0</v>
      </c>
      <c r="AZ20" s="70">
        <v>0</v>
      </c>
      <c r="BA20" s="70">
        <v>0</v>
      </c>
      <c r="BB20" s="70">
        <v>0</v>
      </c>
      <c r="BC20" s="70">
        <v>0</v>
      </c>
      <c r="BD20" s="70">
        <v>0</v>
      </c>
      <c r="BE20" s="71">
        <v>0</v>
      </c>
      <c r="BF20" s="71">
        <v>0</v>
      </c>
      <c r="BG20" s="71">
        <v>0</v>
      </c>
      <c r="BH20" s="71">
        <v>0</v>
      </c>
      <c r="BI20" s="71">
        <v>0</v>
      </c>
      <c r="BJ20" s="71">
        <v>0</v>
      </c>
      <c r="BK20" s="71">
        <v>0</v>
      </c>
      <c r="BL20" s="70">
        <v>0</v>
      </c>
      <c r="BM20" s="70">
        <v>0</v>
      </c>
      <c r="BN20" s="70">
        <v>0</v>
      </c>
      <c r="BO20" s="70">
        <v>0</v>
      </c>
      <c r="BP20" s="72"/>
      <c r="BQ20" s="61"/>
      <c r="BR20" s="61"/>
      <c r="BS20" s="73">
        <v>0.64400000000000002</v>
      </c>
      <c r="BT20" s="73">
        <v>5.1999999999999998E-2</v>
      </c>
      <c r="BU20" s="73">
        <v>0</v>
      </c>
      <c r="BV20" s="73">
        <v>2.5999999999999999E-2</v>
      </c>
      <c r="BW20" s="73">
        <v>1.6239999999999999</v>
      </c>
      <c r="BX20" s="73">
        <v>0</v>
      </c>
      <c r="BY20" s="73">
        <v>0</v>
      </c>
      <c r="BZ20" s="73">
        <v>0.58599999999999997</v>
      </c>
      <c r="CA20" s="73">
        <v>0.03</v>
      </c>
      <c r="CB20" s="73">
        <v>0</v>
      </c>
      <c r="CC20" s="73">
        <v>2.9619999999999997</v>
      </c>
      <c r="CD20" s="74">
        <v>98.44</v>
      </c>
      <c r="CE20" s="73">
        <v>2.9071514390437958</v>
      </c>
      <c r="CF20" s="75"/>
      <c r="CG20" s="59">
        <v>0</v>
      </c>
      <c r="CH20" s="59">
        <v>0</v>
      </c>
      <c r="CI20" s="59">
        <v>0</v>
      </c>
      <c r="CJ20" s="76"/>
      <c r="CK20" s="77"/>
      <c r="CL20" s="77"/>
      <c r="CM20" s="80"/>
      <c r="CN20" s="80"/>
      <c r="CO20" s="81"/>
    </row>
    <row r="21" spans="1:93" s="2" customFormat="1" ht="17.25" customHeight="1" x14ac:dyDescent="0.2">
      <c r="A21" s="24" t="s">
        <v>143</v>
      </c>
      <c r="B21" s="33" t="s">
        <v>144</v>
      </c>
      <c r="C21" s="52">
        <v>240007075</v>
      </c>
      <c r="D21" s="52">
        <v>433443800</v>
      </c>
      <c r="E21" s="53">
        <v>673450875</v>
      </c>
      <c r="F21" s="32">
        <v>0</v>
      </c>
      <c r="G21" s="32">
        <v>673450875</v>
      </c>
      <c r="H21" s="54">
        <v>0</v>
      </c>
      <c r="I21" s="53">
        <v>673450875</v>
      </c>
      <c r="J21" s="55">
        <v>3.4239999999999999</v>
      </c>
      <c r="K21" s="56">
        <v>90.31</v>
      </c>
      <c r="L21" s="57">
        <v>0</v>
      </c>
      <c r="M21" s="54">
        <v>0</v>
      </c>
      <c r="N21" s="58">
        <v>0</v>
      </c>
      <c r="O21" s="59">
        <v>73809332</v>
      </c>
      <c r="P21" s="53">
        <v>747260207</v>
      </c>
      <c r="Q21" s="46">
        <v>4787280.97</v>
      </c>
      <c r="R21" s="46">
        <v>0</v>
      </c>
      <c r="S21" s="46">
        <v>0</v>
      </c>
      <c r="T21" s="60">
        <v>8130.81</v>
      </c>
      <c r="U21" s="60">
        <v>0</v>
      </c>
      <c r="V21" s="45">
        <v>4779150.16</v>
      </c>
      <c r="W21" s="61">
        <v>0</v>
      </c>
      <c r="X21" s="62">
        <v>4779150.16</v>
      </c>
      <c r="Y21" s="63">
        <v>380934.95</v>
      </c>
      <c r="Z21" s="63">
        <v>0</v>
      </c>
      <c r="AA21" s="46">
        <v>187493.71</v>
      </c>
      <c r="AB21" s="64">
        <v>5938692</v>
      </c>
      <c r="AC21" s="64">
        <v>7488779</v>
      </c>
      <c r="AD21" s="64">
        <v>0</v>
      </c>
      <c r="AE21" s="64">
        <v>4142984</v>
      </c>
      <c r="AF21" s="64">
        <v>134690.18</v>
      </c>
      <c r="AG21" s="64">
        <v>0</v>
      </c>
      <c r="AH21" s="65">
        <v>23052724</v>
      </c>
      <c r="AI21" s="59">
        <v>5167800</v>
      </c>
      <c r="AJ21" s="59">
        <v>0</v>
      </c>
      <c r="AK21" s="59">
        <v>54618000</v>
      </c>
      <c r="AL21" s="59">
        <v>4636300</v>
      </c>
      <c r="AM21" s="59">
        <v>620700</v>
      </c>
      <c r="AN21" s="59">
        <v>5355900</v>
      </c>
      <c r="AO21" s="66">
        <v>70398700</v>
      </c>
      <c r="AP21" s="67">
        <v>650000</v>
      </c>
      <c r="AQ21" s="67">
        <v>1600402.21</v>
      </c>
      <c r="AR21" s="67">
        <v>550500</v>
      </c>
      <c r="AS21" s="68">
        <v>2800902.21</v>
      </c>
      <c r="AT21" s="69">
        <v>8250</v>
      </c>
      <c r="AU21" s="69">
        <v>35250</v>
      </c>
      <c r="AV21" s="70">
        <v>0</v>
      </c>
      <c r="AW21" s="70">
        <v>0</v>
      </c>
      <c r="AX21" s="70">
        <v>0</v>
      </c>
      <c r="AY21" s="70">
        <v>0</v>
      </c>
      <c r="AZ21" s="70">
        <v>0</v>
      </c>
      <c r="BA21" s="70">
        <v>0</v>
      </c>
      <c r="BB21" s="70">
        <v>0</v>
      </c>
      <c r="BC21" s="70">
        <v>0</v>
      </c>
      <c r="BD21" s="70">
        <v>0</v>
      </c>
      <c r="BE21" s="71">
        <v>0</v>
      </c>
      <c r="BF21" s="71">
        <v>0</v>
      </c>
      <c r="BG21" s="71">
        <v>0</v>
      </c>
      <c r="BH21" s="71">
        <v>0</v>
      </c>
      <c r="BI21" s="71">
        <v>0</v>
      </c>
      <c r="BJ21" s="71">
        <v>0</v>
      </c>
      <c r="BK21" s="71">
        <v>0</v>
      </c>
      <c r="BL21" s="70">
        <v>0</v>
      </c>
      <c r="BM21" s="70">
        <v>0</v>
      </c>
      <c r="BN21" s="70">
        <v>0</v>
      </c>
      <c r="BO21" s="70">
        <v>0</v>
      </c>
      <c r="BP21" s="72"/>
      <c r="BQ21" s="61"/>
      <c r="BR21" s="61"/>
      <c r="BS21" s="73">
        <v>0.71</v>
      </c>
      <c r="BT21" s="73">
        <v>5.7000000000000002E-2</v>
      </c>
      <c r="BU21" s="73">
        <v>0</v>
      </c>
      <c r="BV21" s="73">
        <v>2.8000000000000001E-2</v>
      </c>
      <c r="BW21" s="73">
        <v>0.88200000000000001</v>
      </c>
      <c r="BX21" s="73">
        <v>1.1120000000000001</v>
      </c>
      <c r="BY21" s="73">
        <v>0</v>
      </c>
      <c r="BZ21" s="73">
        <v>0.61499999999999999</v>
      </c>
      <c r="CA21" s="73">
        <v>0.02</v>
      </c>
      <c r="CB21" s="73">
        <v>0</v>
      </c>
      <c r="CC21" s="73">
        <v>3.4239999999999999</v>
      </c>
      <c r="CD21" s="74">
        <v>90.31</v>
      </c>
      <c r="CE21" s="73">
        <v>3.0849660913363741</v>
      </c>
      <c r="CF21" s="75"/>
      <c r="CG21" s="59">
        <v>0</v>
      </c>
      <c r="CH21" s="59">
        <v>0</v>
      </c>
      <c r="CI21" s="59">
        <v>0</v>
      </c>
      <c r="CJ21" s="76"/>
      <c r="CK21" s="77"/>
      <c r="CL21" s="77"/>
      <c r="CM21" s="80"/>
      <c r="CN21" s="80"/>
      <c r="CO21" s="81"/>
    </row>
    <row r="22" spans="1:93" s="2" customFormat="1" ht="17.25" customHeight="1" x14ac:dyDescent="0.2">
      <c r="A22" s="24" t="s">
        <v>145</v>
      </c>
      <c r="B22" s="33" t="s">
        <v>146</v>
      </c>
      <c r="C22" s="52">
        <v>47485000</v>
      </c>
      <c r="D22" s="52">
        <v>111024400</v>
      </c>
      <c r="E22" s="53">
        <v>158509400</v>
      </c>
      <c r="F22" s="32">
        <v>0</v>
      </c>
      <c r="G22" s="32">
        <v>158509400</v>
      </c>
      <c r="H22" s="54">
        <v>0</v>
      </c>
      <c r="I22" s="53">
        <v>158509400</v>
      </c>
      <c r="J22" s="55">
        <v>4.101</v>
      </c>
      <c r="K22" s="56">
        <v>89.04</v>
      </c>
      <c r="L22" s="57">
        <v>0</v>
      </c>
      <c r="M22" s="54">
        <v>0</v>
      </c>
      <c r="N22" s="58">
        <v>0</v>
      </c>
      <c r="O22" s="59">
        <v>20520248</v>
      </c>
      <c r="P22" s="53">
        <v>179029648</v>
      </c>
      <c r="Q22" s="46">
        <v>1146943.49</v>
      </c>
      <c r="R22" s="46">
        <v>0</v>
      </c>
      <c r="S22" s="46">
        <v>0</v>
      </c>
      <c r="T22" s="60">
        <v>580.38</v>
      </c>
      <c r="U22" s="60">
        <v>0</v>
      </c>
      <c r="V22" s="45">
        <v>1146363.1100000001</v>
      </c>
      <c r="W22" s="61">
        <v>0</v>
      </c>
      <c r="X22" s="62">
        <v>1146363.1100000001</v>
      </c>
      <c r="Y22" s="63">
        <v>91264.93</v>
      </c>
      <c r="Z22" s="63">
        <v>0</v>
      </c>
      <c r="AA22" s="46">
        <v>44920.01</v>
      </c>
      <c r="AB22" s="64">
        <v>4228172</v>
      </c>
      <c r="AC22" s="64">
        <v>0</v>
      </c>
      <c r="AD22" s="64">
        <v>0</v>
      </c>
      <c r="AE22" s="64">
        <v>989630</v>
      </c>
      <c r="AF22" s="64">
        <v>0</v>
      </c>
      <c r="AG22" s="64">
        <v>0</v>
      </c>
      <c r="AH22" s="65">
        <v>6500350.0499999998</v>
      </c>
      <c r="AI22" s="59">
        <v>9400200</v>
      </c>
      <c r="AJ22" s="59">
        <v>542900</v>
      </c>
      <c r="AK22" s="59">
        <v>24230250</v>
      </c>
      <c r="AL22" s="59">
        <v>3474618</v>
      </c>
      <c r="AM22" s="59">
        <v>167300</v>
      </c>
      <c r="AN22" s="59">
        <v>3849367</v>
      </c>
      <c r="AO22" s="66">
        <v>41664635</v>
      </c>
      <c r="AP22" s="67">
        <v>374093</v>
      </c>
      <c r="AQ22" s="67">
        <v>1417339</v>
      </c>
      <c r="AR22" s="67">
        <v>165000</v>
      </c>
      <c r="AS22" s="68">
        <v>1956432</v>
      </c>
      <c r="AT22" s="69">
        <v>5500</v>
      </c>
      <c r="AU22" s="69">
        <v>14250</v>
      </c>
      <c r="AV22" s="70">
        <v>0</v>
      </c>
      <c r="AW22" s="70">
        <v>0</v>
      </c>
      <c r="AX22" s="70">
        <v>0</v>
      </c>
      <c r="AY22" s="70">
        <v>0</v>
      </c>
      <c r="AZ22" s="70">
        <v>0</v>
      </c>
      <c r="BA22" s="70">
        <v>0</v>
      </c>
      <c r="BB22" s="70">
        <v>0</v>
      </c>
      <c r="BC22" s="70">
        <v>0</v>
      </c>
      <c r="BD22" s="70">
        <v>0</v>
      </c>
      <c r="BE22" s="71">
        <v>0</v>
      </c>
      <c r="BF22" s="71">
        <v>0</v>
      </c>
      <c r="BG22" s="71">
        <v>0</v>
      </c>
      <c r="BH22" s="71">
        <v>0</v>
      </c>
      <c r="BI22" s="71">
        <v>0</v>
      </c>
      <c r="BJ22" s="71">
        <v>0</v>
      </c>
      <c r="BK22" s="71">
        <v>0</v>
      </c>
      <c r="BL22" s="70">
        <v>0</v>
      </c>
      <c r="BM22" s="70">
        <v>0</v>
      </c>
      <c r="BN22" s="70">
        <v>0</v>
      </c>
      <c r="BO22" s="70">
        <v>0</v>
      </c>
      <c r="BP22" s="72"/>
      <c r="BQ22" s="61"/>
      <c r="BR22" s="61"/>
      <c r="BS22" s="73">
        <v>0.72399999999999998</v>
      </c>
      <c r="BT22" s="73">
        <v>5.8000000000000003E-2</v>
      </c>
      <c r="BU22" s="73">
        <v>0</v>
      </c>
      <c r="BV22" s="73">
        <v>2.8000000000000001E-2</v>
      </c>
      <c r="BW22" s="73">
        <v>2.6669999999999998</v>
      </c>
      <c r="BX22" s="73">
        <v>0</v>
      </c>
      <c r="BY22" s="73">
        <v>0</v>
      </c>
      <c r="BZ22" s="73">
        <v>0.624</v>
      </c>
      <c r="CA22" s="73">
        <v>0</v>
      </c>
      <c r="CB22" s="73">
        <v>0</v>
      </c>
      <c r="CC22" s="73">
        <v>4.101</v>
      </c>
      <c r="CD22" s="74">
        <v>89.04</v>
      </c>
      <c r="CE22" s="73">
        <v>3.6308790876916652</v>
      </c>
      <c r="CF22" s="75"/>
      <c r="CG22" s="59">
        <v>0</v>
      </c>
      <c r="CH22" s="59">
        <v>0</v>
      </c>
      <c r="CI22" s="59">
        <v>0</v>
      </c>
      <c r="CJ22" s="76"/>
      <c r="CK22" s="77"/>
      <c r="CL22" s="77"/>
      <c r="CM22" s="80"/>
      <c r="CN22" s="80"/>
      <c r="CO22" s="81"/>
    </row>
    <row r="23" spans="1:93" s="2" customFormat="1" ht="17.25" customHeight="1" x14ac:dyDescent="0.2">
      <c r="A23" s="24" t="s">
        <v>148</v>
      </c>
      <c r="B23" s="33" t="s">
        <v>147</v>
      </c>
      <c r="C23" s="52">
        <v>196008425</v>
      </c>
      <c r="D23" s="52">
        <v>521034600</v>
      </c>
      <c r="E23" s="53">
        <v>717043025</v>
      </c>
      <c r="F23" s="32">
        <v>10605000</v>
      </c>
      <c r="G23" s="32">
        <v>706438025</v>
      </c>
      <c r="H23" s="54">
        <v>2583827</v>
      </c>
      <c r="I23" s="53">
        <v>709021852</v>
      </c>
      <c r="J23" s="55">
        <v>4.0150000000000006</v>
      </c>
      <c r="K23" s="56">
        <v>97.04</v>
      </c>
      <c r="L23" s="57">
        <v>0</v>
      </c>
      <c r="M23" s="54">
        <v>0</v>
      </c>
      <c r="N23" s="58">
        <v>0</v>
      </c>
      <c r="O23" s="59">
        <v>34081143</v>
      </c>
      <c r="P23" s="53">
        <v>743102995</v>
      </c>
      <c r="Q23" s="46">
        <v>4760648.0199999996</v>
      </c>
      <c r="R23" s="46">
        <v>0</v>
      </c>
      <c r="S23" s="46">
        <v>0</v>
      </c>
      <c r="T23" s="60">
        <v>79365.33</v>
      </c>
      <c r="U23" s="60">
        <v>0</v>
      </c>
      <c r="V23" s="45">
        <v>4681282.6899999995</v>
      </c>
      <c r="W23" s="61">
        <v>0</v>
      </c>
      <c r="X23" s="62">
        <v>4681282.6899999995</v>
      </c>
      <c r="Y23" s="63">
        <v>0</v>
      </c>
      <c r="Z23" s="63">
        <v>0</v>
      </c>
      <c r="AA23" s="46">
        <v>186450.63</v>
      </c>
      <c r="AB23" s="64">
        <v>12415307</v>
      </c>
      <c r="AC23" s="64">
        <v>0</v>
      </c>
      <c r="AD23" s="64">
        <v>0</v>
      </c>
      <c r="AE23" s="64">
        <v>10791975.48</v>
      </c>
      <c r="AF23" s="64">
        <v>141287.60999999999</v>
      </c>
      <c r="AG23" s="64">
        <v>243884.16</v>
      </c>
      <c r="AH23" s="65">
        <v>28460187.57</v>
      </c>
      <c r="AI23" s="59">
        <v>54869500</v>
      </c>
      <c r="AJ23" s="59">
        <v>15059700</v>
      </c>
      <c r="AK23" s="59">
        <v>79171000</v>
      </c>
      <c r="AL23" s="59">
        <v>66292800</v>
      </c>
      <c r="AM23" s="59">
        <v>910300</v>
      </c>
      <c r="AN23" s="59">
        <v>6548200</v>
      </c>
      <c r="AO23" s="66">
        <v>222851500</v>
      </c>
      <c r="AP23" s="67">
        <v>1600000</v>
      </c>
      <c r="AQ23" s="67">
        <v>4617434.3499999996</v>
      </c>
      <c r="AR23" s="67">
        <v>990000</v>
      </c>
      <c r="AS23" s="68">
        <v>7207434.3499999996</v>
      </c>
      <c r="AT23" s="69">
        <v>29250</v>
      </c>
      <c r="AU23" s="69">
        <v>77750</v>
      </c>
      <c r="AV23" s="70">
        <v>10605000</v>
      </c>
      <c r="AW23" s="70">
        <v>0</v>
      </c>
      <c r="AX23" s="70">
        <v>0</v>
      </c>
      <c r="AY23" s="70">
        <v>0</v>
      </c>
      <c r="AZ23" s="70">
        <v>0</v>
      </c>
      <c r="BA23" s="70">
        <v>0</v>
      </c>
      <c r="BB23" s="70">
        <v>0</v>
      </c>
      <c r="BC23" s="70">
        <v>0</v>
      </c>
      <c r="BD23" s="70">
        <v>0</v>
      </c>
      <c r="BE23" s="71">
        <v>0</v>
      </c>
      <c r="BF23" s="71">
        <v>0</v>
      </c>
      <c r="BG23" s="71">
        <v>0</v>
      </c>
      <c r="BH23" s="71">
        <v>0</v>
      </c>
      <c r="BI23" s="71">
        <v>0</v>
      </c>
      <c r="BJ23" s="71">
        <v>0</v>
      </c>
      <c r="BK23" s="71">
        <v>0</v>
      </c>
      <c r="BL23" s="70">
        <v>10605000</v>
      </c>
      <c r="BM23" s="70">
        <v>0</v>
      </c>
      <c r="BN23" s="70">
        <v>0</v>
      </c>
      <c r="BO23" s="70">
        <v>0</v>
      </c>
      <c r="BP23" s="72"/>
      <c r="BQ23" s="61"/>
      <c r="BR23" s="61"/>
      <c r="BS23" s="73">
        <v>0.66100000000000003</v>
      </c>
      <c r="BT23" s="73">
        <v>0</v>
      </c>
      <c r="BU23" s="73">
        <v>0</v>
      </c>
      <c r="BV23" s="73">
        <v>2.7E-2</v>
      </c>
      <c r="BW23" s="73">
        <v>1.7519999999999998</v>
      </c>
      <c r="BX23" s="73">
        <v>0</v>
      </c>
      <c r="BY23" s="73">
        <v>0</v>
      </c>
      <c r="BZ23" s="73">
        <v>1.522</v>
      </c>
      <c r="CA23" s="73">
        <v>1.9E-2</v>
      </c>
      <c r="CB23" s="73">
        <v>3.4000000000000002E-2</v>
      </c>
      <c r="CC23" s="73">
        <v>4.0150000000000006</v>
      </c>
      <c r="CD23" s="74">
        <v>97.04</v>
      </c>
      <c r="CE23" s="73">
        <v>3.8299115683149685</v>
      </c>
      <c r="CF23" s="75"/>
      <c r="CG23" s="59">
        <v>0</v>
      </c>
      <c r="CH23" s="59">
        <v>0</v>
      </c>
      <c r="CI23" s="59">
        <v>0</v>
      </c>
      <c r="CJ23" s="76"/>
      <c r="CK23" s="77"/>
      <c r="CL23" s="77"/>
      <c r="CM23" s="80"/>
      <c r="CN23" s="80"/>
      <c r="CO23" s="81"/>
    </row>
    <row r="24" spans="1:93" s="2" customFormat="1" ht="17.25" customHeight="1" x14ac:dyDescent="0.2">
      <c r="A24" s="24" t="s">
        <v>150</v>
      </c>
      <c r="B24" s="33" t="s">
        <v>149</v>
      </c>
      <c r="C24" s="52">
        <v>128847545</v>
      </c>
      <c r="D24" s="52">
        <v>217609020</v>
      </c>
      <c r="E24" s="53">
        <v>346456565</v>
      </c>
      <c r="F24" s="32">
        <v>0</v>
      </c>
      <c r="G24" s="32">
        <v>346456565</v>
      </c>
      <c r="H24" s="54">
        <v>625409</v>
      </c>
      <c r="I24" s="53">
        <v>347081974</v>
      </c>
      <c r="J24" s="55">
        <v>3.8929999999999998</v>
      </c>
      <c r="K24" s="56">
        <v>95.42</v>
      </c>
      <c r="L24" s="57">
        <v>0</v>
      </c>
      <c r="M24" s="54">
        <v>0</v>
      </c>
      <c r="N24" s="58">
        <v>0</v>
      </c>
      <c r="O24" s="59">
        <v>18138984</v>
      </c>
      <c r="P24" s="53">
        <v>365220958</v>
      </c>
      <c r="Q24" s="46">
        <v>2339767.7599999998</v>
      </c>
      <c r="R24" s="46">
        <v>0</v>
      </c>
      <c r="S24" s="46">
        <v>0</v>
      </c>
      <c r="T24" s="60">
        <v>967.72</v>
      </c>
      <c r="U24" s="60">
        <v>0</v>
      </c>
      <c r="V24" s="45">
        <v>2338800.0399999996</v>
      </c>
      <c r="W24" s="61">
        <v>0</v>
      </c>
      <c r="X24" s="62">
        <v>2338800.0399999996</v>
      </c>
      <c r="Y24" s="63">
        <v>186180.7</v>
      </c>
      <c r="Z24" s="63">
        <v>0</v>
      </c>
      <c r="AA24" s="46">
        <v>91636.93</v>
      </c>
      <c r="AB24" s="64">
        <v>6227336</v>
      </c>
      <c r="AC24" s="64">
        <v>0</v>
      </c>
      <c r="AD24" s="64">
        <v>0</v>
      </c>
      <c r="AE24" s="64">
        <v>4491760.92</v>
      </c>
      <c r="AF24" s="64">
        <v>173540.99</v>
      </c>
      <c r="AG24" s="64">
        <v>0</v>
      </c>
      <c r="AH24" s="65">
        <v>13509255.58</v>
      </c>
      <c r="AI24" s="59">
        <v>10439400</v>
      </c>
      <c r="AJ24" s="59">
        <v>1270000</v>
      </c>
      <c r="AK24" s="59">
        <v>10773900</v>
      </c>
      <c r="AL24" s="59">
        <v>3532500</v>
      </c>
      <c r="AM24" s="59">
        <v>80000</v>
      </c>
      <c r="AN24" s="59">
        <v>3559100</v>
      </c>
      <c r="AO24" s="66">
        <v>29654900</v>
      </c>
      <c r="AP24" s="67">
        <v>460000</v>
      </c>
      <c r="AQ24" s="67">
        <v>840587.05</v>
      </c>
      <c r="AR24" s="67">
        <v>200000</v>
      </c>
      <c r="AS24" s="68">
        <v>1500587.05</v>
      </c>
      <c r="AT24" s="69">
        <v>10250</v>
      </c>
      <c r="AU24" s="69">
        <v>35500</v>
      </c>
      <c r="AV24" s="70">
        <v>0</v>
      </c>
      <c r="AW24" s="70">
        <v>0</v>
      </c>
      <c r="AX24" s="70">
        <v>0</v>
      </c>
      <c r="AY24" s="70">
        <v>0</v>
      </c>
      <c r="AZ24" s="70">
        <v>0</v>
      </c>
      <c r="BA24" s="70">
        <v>0</v>
      </c>
      <c r="BB24" s="70">
        <v>0</v>
      </c>
      <c r="BC24" s="70">
        <v>0</v>
      </c>
      <c r="BD24" s="70">
        <v>0</v>
      </c>
      <c r="BE24" s="71">
        <v>0</v>
      </c>
      <c r="BF24" s="71">
        <v>0</v>
      </c>
      <c r="BG24" s="71">
        <v>0</v>
      </c>
      <c r="BH24" s="71">
        <v>0</v>
      </c>
      <c r="BI24" s="71">
        <v>0</v>
      </c>
      <c r="BJ24" s="71">
        <v>0</v>
      </c>
      <c r="BK24" s="71">
        <v>0</v>
      </c>
      <c r="BL24" s="70">
        <v>0</v>
      </c>
      <c r="BM24" s="70">
        <v>0</v>
      </c>
      <c r="BN24" s="70">
        <v>0</v>
      </c>
      <c r="BO24" s="70">
        <v>0</v>
      </c>
      <c r="BP24" s="72"/>
      <c r="BQ24" s="61"/>
      <c r="BR24" s="61"/>
      <c r="BS24" s="73">
        <v>0.67400000000000004</v>
      </c>
      <c r="BT24" s="73">
        <v>5.3999999999999999E-2</v>
      </c>
      <c r="BU24" s="73">
        <v>0</v>
      </c>
      <c r="BV24" s="73">
        <v>2.7E-2</v>
      </c>
      <c r="BW24" s="73">
        <v>1.794</v>
      </c>
      <c r="BX24" s="73">
        <v>0</v>
      </c>
      <c r="BY24" s="73">
        <v>0</v>
      </c>
      <c r="BZ24" s="73">
        <v>1.294</v>
      </c>
      <c r="CA24" s="73">
        <v>0.05</v>
      </c>
      <c r="CB24" s="73">
        <v>0</v>
      </c>
      <c r="CC24" s="73">
        <v>3.8929999999999998</v>
      </c>
      <c r="CD24" s="74">
        <v>95.42</v>
      </c>
      <c r="CE24" s="73">
        <v>3.6989267138388042</v>
      </c>
      <c r="CF24" s="75"/>
      <c r="CG24" s="59">
        <v>0</v>
      </c>
      <c r="CH24" s="59">
        <v>0</v>
      </c>
      <c r="CI24" s="59">
        <v>0</v>
      </c>
      <c r="CJ24" s="76"/>
      <c r="CK24" s="77"/>
      <c r="CL24" s="77"/>
      <c r="CM24" s="80"/>
      <c r="CN24" s="80"/>
      <c r="CO24" s="81"/>
    </row>
    <row r="25" spans="1:93" s="2" customFormat="1" ht="17.25" customHeight="1" x14ac:dyDescent="0.2">
      <c r="A25" s="24" t="s">
        <v>152</v>
      </c>
      <c r="B25" s="33" t="s">
        <v>151</v>
      </c>
      <c r="C25" s="52">
        <v>104418800</v>
      </c>
      <c r="D25" s="52">
        <v>262430500</v>
      </c>
      <c r="E25" s="53">
        <v>366849300</v>
      </c>
      <c r="F25" s="32">
        <v>400000</v>
      </c>
      <c r="G25" s="32">
        <v>366449300</v>
      </c>
      <c r="H25" s="54">
        <v>0</v>
      </c>
      <c r="I25" s="53">
        <v>366449300</v>
      </c>
      <c r="J25" s="55">
        <v>5.1550000000000002</v>
      </c>
      <c r="K25" s="56">
        <v>80.84</v>
      </c>
      <c r="L25" s="57">
        <v>0</v>
      </c>
      <c r="M25" s="54">
        <v>0</v>
      </c>
      <c r="N25" s="58">
        <v>0</v>
      </c>
      <c r="O25" s="59">
        <v>89800843</v>
      </c>
      <c r="P25" s="53">
        <v>456250143</v>
      </c>
      <c r="Q25" s="46">
        <v>2922941.17</v>
      </c>
      <c r="R25" s="46">
        <v>0</v>
      </c>
      <c r="S25" s="46">
        <v>0</v>
      </c>
      <c r="T25" s="60">
        <v>1037.6500000000001</v>
      </c>
      <c r="U25" s="60">
        <v>0</v>
      </c>
      <c r="V25" s="45">
        <v>2921903.52</v>
      </c>
      <c r="W25" s="61">
        <v>0</v>
      </c>
      <c r="X25" s="62">
        <v>2921903.52</v>
      </c>
      <c r="Y25" s="63">
        <v>0</v>
      </c>
      <c r="Z25" s="63">
        <v>0</v>
      </c>
      <c r="AA25" s="46">
        <v>114476.9</v>
      </c>
      <c r="AB25" s="64">
        <v>5345608</v>
      </c>
      <c r="AC25" s="64">
        <v>4868343</v>
      </c>
      <c r="AD25" s="64">
        <v>0</v>
      </c>
      <c r="AE25" s="64">
        <v>5413680.9199999999</v>
      </c>
      <c r="AF25" s="64">
        <v>73289.86</v>
      </c>
      <c r="AG25" s="64">
        <v>151036.89000000001</v>
      </c>
      <c r="AH25" s="65">
        <v>18888339.09</v>
      </c>
      <c r="AI25" s="59">
        <v>11390225</v>
      </c>
      <c r="AJ25" s="59">
        <v>1684300</v>
      </c>
      <c r="AK25" s="59">
        <v>6837000</v>
      </c>
      <c r="AL25" s="59">
        <v>9134200</v>
      </c>
      <c r="AM25" s="59">
        <v>331300</v>
      </c>
      <c r="AN25" s="59">
        <v>2556300</v>
      </c>
      <c r="AO25" s="66">
        <v>31933325</v>
      </c>
      <c r="AP25" s="67">
        <v>692562</v>
      </c>
      <c r="AQ25" s="67">
        <v>1916480.76</v>
      </c>
      <c r="AR25" s="67">
        <v>450000</v>
      </c>
      <c r="AS25" s="68">
        <v>3059042.76</v>
      </c>
      <c r="AT25" s="69">
        <v>6500</v>
      </c>
      <c r="AU25" s="69">
        <v>27250</v>
      </c>
      <c r="AV25" s="70">
        <v>0</v>
      </c>
      <c r="AW25" s="70">
        <v>0</v>
      </c>
      <c r="AX25" s="70">
        <v>0</v>
      </c>
      <c r="AY25" s="70">
        <v>0</v>
      </c>
      <c r="AZ25" s="70">
        <v>0</v>
      </c>
      <c r="BA25" s="70">
        <v>0</v>
      </c>
      <c r="BB25" s="70">
        <v>0</v>
      </c>
      <c r="BC25" s="70">
        <v>0</v>
      </c>
      <c r="BD25" s="70">
        <v>0</v>
      </c>
      <c r="BE25" s="71">
        <v>0</v>
      </c>
      <c r="BF25" s="71">
        <v>0</v>
      </c>
      <c r="BG25" s="71">
        <v>0</v>
      </c>
      <c r="BH25" s="71">
        <v>0</v>
      </c>
      <c r="BI25" s="71">
        <v>0</v>
      </c>
      <c r="BJ25" s="71">
        <v>0</v>
      </c>
      <c r="BK25" s="71">
        <v>400000</v>
      </c>
      <c r="BL25" s="70">
        <v>400000</v>
      </c>
      <c r="BM25" s="70">
        <v>0</v>
      </c>
      <c r="BN25" s="70">
        <v>0</v>
      </c>
      <c r="BO25" s="70">
        <v>0</v>
      </c>
      <c r="BP25" s="72"/>
      <c r="BQ25" s="61"/>
      <c r="BR25" s="61"/>
      <c r="BS25" s="73">
        <v>0.79800000000000004</v>
      </c>
      <c r="BT25" s="73">
        <v>0</v>
      </c>
      <c r="BU25" s="73">
        <v>0</v>
      </c>
      <c r="BV25" s="73">
        <v>3.2000000000000001E-2</v>
      </c>
      <c r="BW25" s="73">
        <v>1.4590000000000001</v>
      </c>
      <c r="BX25" s="73">
        <v>1.3280000000000001</v>
      </c>
      <c r="BY25" s="73">
        <v>0</v>
      </c>
      <c r="BZ25" s="73">
        <v>1.4770000000000001</v>
      </c>
      <c r="CA25" s="73">
        <v>0.02</v>
      </c>
      <c r="CB25" s="73">
        <v>4.1000000000000002E-2</v>
      </c>
      <c r="CC25" s="73">
        <v>5.1550000000000002</v>
      </c>
      <c r="CD25" s="74">
        <v>80.84</v>
      </c>
      <c r="CE25" s="73">
        <v>4.1399086399847986</v>
      </c>
      <c r="CF25" s="75"/>
      <c r="CG25" s="59">
        <v>0</v>
      </c>
      <c r="CH25" s="59">
        <v>0</v>
      </c>
      <c r="CI25" s="59">
        <v>0</v>
      </c>
      <c r="CJ25" s="76"/>
      <c r="CK25" s="77"/>
      <c r="CL25" s="77"/>
      <c r="CM25" s="80"/>
      <c r="CN25" s="80"/>
      <c r="CO25" s="81"/>
    </row>
    <row r="26" spans="1:93" s="2" customFormat="1" ht="17.25" customHeight="1" x14ac:dyDescent="0.2">
      <c r="A26" s="24" t="s">
        <v>154</v>
      </c>
      <c r="B26" s="33" t="s">
        <v>153</v>
      </c>
      <c r="C26" s="52">
        <v>206528168</v>
      </c>
      <c r="D26" s="52">
        <v>474826108</v>
      </c>
      <c r="E26" s="53">
        <v>681354276</v>
      </c>
      <c r="F26" s="32">
        <v>0</v>
      </c>
      <c r="G26" s="32">
        <v>681354276</v>
      </c>
      <c r="H26" s="54">
        <v>0</v>
      </c>
      <c r="I26" s="53">
        <v>681354276</v>
      </c>
      <c r="J26" s="55">
        <v>3.6</v>
      </c>
      <c r="K26" s="56">
        <v>96.41</v>
      </c>
      <c r="L26" s="57">
        <v>0</v>
      </c>
      <c r="M26" s="54">
        <v>0</v>
      </c>
      <c r="N26" s="58">
        <v>0</v>
      </c>
      <c r="O26" s="59">
        <v>27196104</v>
      </c>
      <c r="P26" s="53">
        <v>708550380</v>
      </c>
      <c r="Q26" s="46">
        <v>4539288.6100000003</v>
      </c>
      <c r="R26" s="46">
        <v>0</v>
      </c>
      <c r="S26" s="46">
        <v>0</v>
      </c>
      <c r="T26" s="60">
        <v>13385.42</v>
      </c>
      <c r="U26" s="60">
        <v>0</v>
      </c>
      <c r="V26" s="45">
        <v>4525903.1900000004</v>
      </c>
      <c r="W26" s="61">
        <v>0</v>
      </c>
      <c r="X26" s="62">
        <v>4525903.1900000004</v>
      </c>
      <c r="Y26" s="63">
        <v>361201.62</v>
      </c>
      <c r="Z26" s="63">
        <v>0</v>
      </c>
      <c r="AA26" s="46">
        <v>177781.1</v>
      </c>
      <c r="AB26" s="64">
        <v>6342919</v>
      </c>
      <c r="AC26" s="64">
        <v>8096633</v>
      </c>
      <c r="AD26" s="64">
        <v>0</v>
      </c>
      <c r="AE26" s="64">
        <v>4887056.4000000004</v>
      </c>
      <c r="AF26" s="64">
        <v>136270.85999999999</v>
      </c>
      <c r="AG26" s="64">
        <v>0</v>
      </c>
      <c r="AH26" s="65">
        <v>24527765.170000002</v>
      </c>
      <c r="AI26" s="59">
        <v>28572948</v>
      </c>
      <c r="AJ26" s="59">
        <v>0</v>
      </c>
      <c r="AK26" s="59">
        <v>13608400</v>
      </c>
      <c r="AL26" s="59">
        <v>14324800</v>
      </c>
      <c r="AM26" s="59">
        <v>238600</v>
      </c>
      <c r="AN26" s="59">
        <v>7098800</v>
      </c>
      <c r="AO26" s="66">
        <v>63843548</v>
      </c>
      <c r="AP26" s="67">
        <v>620000</v>
      </c>
      <c r="AQ26" s="67">
        <v>4581192.12</v>
      </c>
      <c r="AR26" s="67">
        <v>585000</v>
      </c>
      <c r="AS26" s="68">
        <v>5786192.1200000001</v>
      </c>
      <c r="AT26" s="69">
        <v>3250</v>
      </c>
      <c r="AU26" s="69">
        <v>43250</v>
      </c>
      <c r="AV26" s="70">
        <v>0</v>
      </c>
      <c r="AW26" s="70">
        <v>0</v>
      </c>
      <c r="AX26" s="70">
        <v>0</v>
      </c>
      <c r="AY26" s="70">
        <v>0</v>
      </c>
      <c r="AZ26" s="70">
        <v>0</v>
      </c>
      <c r="BA26" s="70">
        <v>0</v>
      </c>
      <c r="BB26" s="70">
        <v>0</v>
      </c>
      <c r="BC26" s="70">
        <v>0</v>
      </c>
      <c r="BD26" s="70">
        <v>0</v>
      </c>
      <c r="BE26" s="71">
        <v>0</v>
      </c>
      <c r="BF26" s="71">
        <v>0</v>
      </c>
      <c r="BG26" s="71">
        <v>0</v>
      </c>
      <c r="BH26" s="71">
        <v>0</v>
      </c>
      <c r="BI26" s="71">
        <v>0</v>
      </c>
      <c r="BJ26" s="71">
        <v>0</v>
      </c>
      <c r="BK26" s="71">
        <v>0</v>
      </c>
      <c r="BL26" s="70">
        <v>0</v>
      </c>
      <c r="BM26" s="70">
        <v>0</v>
      </c>
      <c r="BN26" s="70">
        <v>0</v>
      </c>
      <c r="BO26" s="70">
        <v>0</v>
      </c>
      <c r="BP26" s="72"/>
      <c r="BQ26" s="61"/>
      <c r="BR26" s="61"/>
      <c r="BS26" s="73">
        <v>0.66500000000000004</v>
      </c>
      <c r="BT26" s="73">
        <v>5.3999999999999999E-2</v>
      </c>
      <c r="BU26" s="73">
        <v>0</v>
      </c>
      <c r="BV26" s="73">
        <v>2.5999999999999999E-2</v>
      </c>
      <c r="BW26" s="73">
        <v>0.93</v>
      </c>
      <c r="BX26" s="73">
        <v>1.1879999999999999</v>
      </c>
      <c r="BY26" s="73">
        <v>0</v>
      </c>
      <c r="BZ26" s="73">
        <v>0.71699999999999997</v>
      </c>
      <c r="CA26" s="73">
        <v>0.02</v>
      </c>
      <c r="CB26" s="73">
        <v>0</v>
      </c>
      <c r="CC26" s="73">
        <v>3.6</v>
      </c>
      <c r="CD26" s="74">
        <v>96.41</v>
      </c>
      <c r="CE26" s="73">
        <v>3.4616825934099427</v>
      </c>
      <c r="CF26" s="75"/>
      <c r="CG26" s="59">
        <v>0</v>
      </c>
      <c r="CH26" s="59">
        <v>0</v>
      </c>
      <c r="CI26" s="59">
        <v>0</v>
      </c>
      <c r="CJ26" s="76"/>
      <c r="CK26" s="77"/>
      <c r="CL26" s="77"/>
      <c r="CM26" s="80"/>
      <c r="CN26" s="80"/>
      <c r="CO26" s="81"/>
    </row>
    <row r="27" spans="1:93" s="2" customFormat="1" ht="17.25" customHeight="1" x14ac:dyDescent="0.2">
      <c r="A27" s="24" t="s">
        <v>157</v>
      </c>
      <c r="B27" s="33" t="s">
        <v>155</v>
      </c>
      <c r="C27" s="52">
        <v>216969698</v>
      </c>
      <c r="D27" s="52">
        <v>341642000</v>
      </c>
      <c r="E27" s="53">
        <v>558611698</v>
      </c>
      <c r="F27" s="32">
        <v>0</v>
      </c>
      <c r="G27" s="32">
        <v>558611698</v>
      </c>
      <c r="H27" s="54">
        <v>0</v>
      </c>
      <c r="I27" s="53">
        <v>558611698</v>
      </c>
      <c r="J27" s="55">
        <v>2.1459999999999999</v>
      </c>
      <c r="K27" s="56">
        <v>99.41</v>
      </c>
      <c r="L27" s="57">
        <v>0</v>
      </c>
      <c r="M27" s="54">
        <v>0</v>
      </c>
      <c r="N27" s="58">
        <v>0</v>
      </c>
      <c r="O27" s="59">
        <v>6424030</v>
      </c>
      <c r="P27" s="53">
        <v>565035728</v>
      </c>
      <c r="Q27" s="46">
        <v>3619869.94</v>
      </c>
      <c r="R27" s="46">
        <v>0</v>
      </c>
      <c r="S27" s="46">
        <v>0</v>
      </c>
      <c r="T27" s="60">
        <v>2940.7</v>
      </c>
      <c r="U27" s="60">
        <v>0</v>
      </c>
      <c r="V27" s="45">
        <v>3616929.2399999998</v>
      </c>
      <c r="W27" s="61">
        <v>0</v>
      </c>
      <c r="X27" s="62">
        <v>3616929.2399999998</v>
      </c>
      <c r="Y27" s="63">
        <v>288041.03999999998</v>
      </c>
      <c r="Z27" s="63">
        <v>0</v>
      </c>
      <c r="AA27" s="46">
        <v>141772.63</v>
      </c>
      <c r="AB27" s="64">
        <v>7271791</v>
      </c>
      <c r="AC27" s="64">
        <v>0</v>
      </c>
      <c r="AD27" s="64">
        <v>0</v>
      </c>
      <c r="AE27" s="64">
        <v>554704.12</v>
      </c>
      <c r="AF27" s="64">
        <v>111704.34</v>
      </c>
      <c r="AG27" s="64">
        <v>0</v>
      </c>
      <c r="AH27" s="65">
        <v>11984942.369999999</v>
      </c>
      <c r="AI27" s="59">
        <v>2897600</v>
      </c>
      <c r="AJ27" s="59">
        <v>0</v>
      </c>
      <c r="AK27" s="59">
        <v>45509293</v>
      </c>
      <c r="AL27" s="59">
        <v>5251500</v>
      </c>
      <c r="AM27" s="59">
        <v>90200</v>
      </c>
      <c r="AN27" s="59">
        <v>6055300</v>
      </c>
      <c r="AO27" s="66">
        <v>59803893</v>
      </c>
      <c r="AP27" s="67">
        <v>125000</v>
      </c>
      <c r="AQ27" s="67">
        <v>1036909</v>
      </c>
      <c r="AR27" s="67">
        <v>425000</v>
      </c>
      <c r="AS27" s="68">
        <v>1586909</v>
      </c>
      <c r="AT27" s="69">
        <v>7250</v>
      </c>
      <c r="AU27" s="69">
        <v>64000</v>
      </c>
      <c r="AV27" s="70">
        <v>0</v>
      </c>
      <c r="AW27" s="70">
        <v>0</v>
      </c>
      <c r="AX27" s="70">
        <v>0</v>
      </c>
      <c r="AY27" s="70">
        <v>0</v>
      </c>
      <c r="AZ27" s="70">
        <v>0</v>
      </c>
      <c r="BA27" s="70">
        <v>0</v>
      </c>
      <c r="BB27" s="70">
        <v>0</v>
      </c>
      <c r="BC27" s="70">
        <v>0</v>
      </c>
      <c r="BD27" s="70">
        <v>0</v>
      </c>
      <c r="BE27" s="71">
        <v>0</v>
      </c>
      <c r="BF27" s="71">
        <v>0</v>
      </c>
      <c r="BG27" s="71">
        <v>0</v>
      </c>
      <c r="BH27" s="71">
        <v>0</v>
      </c>
      <c r="BI27" s="71">
        <v>0</v>
      </c>
      <c r="BJ27" s="71">
        <v>0</v>
      </c>
      <c r="BK27" s="71">
        <v>0</v>
      </c>
      <c r="BL27" s="70">
        <v>0</v>
      </c>
      <c r="BM27" s="70">
        <v>0</v>
      </c>
      <c r="BN27" s="70">
        <v>0</v>
      </c>
      <c r="BO27" s="70">
        <v>0</v>
      </c>
      <c r="BP27" s="72"/>
      <c r="BQ27" s="61"/>
      <c r="BR27" s="61"/>
      <c r="BS27" s="73">
        <v>0.64800000000000002</v>
      </c>
      <c r="BT27" s="73">
        <v>5.1999999999999998E-2</v>
      </c>
      <c r="BU27" s="73">
        <v>0</v>
      </c>
      <c r="BV27" s="73">
        <v>2.6000000000000002E-2</v>
      </c>
      <c r="BW27" s="73">
        <v>1.302</v>
      </c>
      <c r="BX27" s="73">
        <v>0</v>
      </c>
      <c r="BY27" s="73">
        <v>0</v>
      </c>
      <c r="BZ27" s="73">
        <v>9.9000000000000005E-2</v>
      </c>
      <c r="CA27" s="73">
        <v>1.9E-2</v>
      </c>
      <c r="CB27" s="73">
        <v>0</v>
      </c>
      <c r="CC27" s="73">
        <v>2.1459999999999999</v>
      </c>
      <c r="CD27" s="74">
        <v>99.41</v>
      </c>
      <c r="CE27" s="73">
        <v>2.1210946097907635</v>
      </c>
      <c r="CF27" s="75"/>
      <c r="CG27" s="59">
        <v>0</v>
      </c>
      <c r="CH27" s="59">
        <v>0</v>
      </c>
      <c r="CI27" s="59">
        <v>0</v>
      </c>
      <c r="CJ27" s="76"/>
      <c r="CK27" s="77"/>
      <c r="CL27" s="77"/>
      <c r="CM27" s="80"/>
      <c r="CN27" s="80"/>
      <c r="CO27" s="81"/>
    </row>
    <row r="28" spans="1:93" ht="17.25" customHeight="1" x14ac:dyDescent="0.2">
      <c r="A28" s="34"/>
      <c r="B28" s="34"/>
      <c r="C28" s="35">
        <v>3220134331</v>
      </c>
      <c r="D28" s="35">
        <v>7016909614</v>
      </c>
      <c r="E28" s="35">
        <v>10237043945</v>
      </c>
      <c r="F28" s="35">
        <v>11020200</v>
      </c>
      <c r="G28" s="35">
        <v>10226023745</v>
      </c>
      <c r="H28" s="35">
        <v>11653934</v>
      </c>
      <c r="I28" s="36">
        <v>10237677679</v>
      </c>
      <c r="J28" s="35"/>
      <c r="K28" s="35"/>
      <c r="L28" s="35">
        <v>0</v>
      </c>
      <c r="M28" s="35">
        <v>0</v>
      </c>
      <c r="N28" s="35">
        <v>44837874</v>
      </c>
      <c r="O28" s="35">
        <v>812976181</v>
      </c>
      <c r="P28" s="35">
        <v>11005815986</v>
      </c>
      <c r="Q28" s="37">
        <v>70508148.140000001</v>
      </c>
      <c r="R28" s="38">
        <v>0</v>
      </c>
      <c r="S28" s="38">
        <v>0</v>
      </c>
      <c r="T28" s="38">
        <v>509148.14</v>
      </c>
      <c r="U28" s="50">
        <v>0</v>
      </c>
      <c r="V28" s="51">
        <v>69999000</v>
      </c>
      <c r="W28" s="35">
        <v>0</v>
      </c>
      <c r="X28" s="37">
        <v>69999000</v>
      </c>
      <c r="Y28" s="37">
        <v>4386636</v>
      </c>
      <c r="Z28" s="38">
        <v>0</v>
      </c>
      <c r="AA28" s="38">
        <v>2761450</v>
      </c>
      <c r="AB28" s="37">
        <v>134446304</v>
      </c>
      <c r="AC28" s="37">
        <v>52362171</v>
      </c>
      <c r="AD28" s="37">
        <v>0</v>
      </c>
      <c r="AE28" s="37">
        <v>62703581.460000008</v>
      </c>
      <c r="AF28" s="37">
        <v>2154973.7199999997</v>
      </c>
      <c r="AG28" s="37">
        <v>791530.5</v>
      </c>
      <c r="AH28" s="37">
        <v>329605646.67999995</v>
      </c>
      <c r="AI28" s="35">
        <v>260847793</v>
      </c>
      <c r="AJ28" s="35">
        <v>97439489</v>
      </c>
      <c r="AK28" s="35">
        <v>522563734</v>
      </c>
      <c r="AL28" s="35">
        <v>211164001</v>
      </c>
      <c r="AM28" s="35">
        <v>7766100</v>
      </c>
      <c r="AN28" s="35">
        <v>229913442</v>
      </c>
      <c r="AO28" s="35">
        <v>1329694559</v>
      </c>
      <c r="AP28" s="39">
        <v>14074764</v>
      </c>
      <c r="AQ28" s="39">
        <v>29846141.190000001</v>
      </c>
      <c r="AR28" s="39">
        <v>6877649</v>
      </c>
      <c r="AS28" s="39">
        <v>50798554.18999999</v>
      </c>
      <c r="AT28" s="37">
        <v>151000</v>
      </c>
      <c r="AU28" s="37">
        <v>679750</v>
      </c>
      <c r="AV28" s="35">
        <v>10605000</v>
      </c>
      <c r="AW28" s="35">
        <v>15200</v>
      </c>
      <c r="AX28" s="35">
        <v>0</v>
      </c>
      <c r="AY28" s="35">
        <v>0</v>
      </c>
      <c r="AZ28" s="35">
        <v>0</v>
      </c>
      <c r="BA28" s="35">
        <v>0</v>
      </c>
      <c r="BB28" s="35">
        <v>0</v>
      </c>
      <c r="BC28" s="35">
        <v>0</v>
      </c>
      <c r="BD28" s="35">
        <v>0</v>
      </c>
      <c r="BE28" s="44">
        <v>0</v>
      </c>
      <c r="BF28" s="44">
        <v>0</v>
      </c>
      <c r="BG28" s="44">
        <v>0</v>
      </c>
      <c r="BH28" s="44">
        <v>0</v>
      </c>
      <c r="BI28" s="44">
        <v>0</v>
      </c>
      <c r="BJ28" s="44">
        <v>0</v>
      </c>
      <c r="BK28" s="44">
        <v>400000</v>
      </c>
      <c r="BL28" s="35">
        <v>11020200</v>
      </c>
      <c r="BM28" s="35">
        <v>0</v>
      </c>
      <c r="BN28" s="35">
        <v>0</v>
      </c>
      <c r="BO28" s="35">
        <v>0</v>
      </c>
      <c r="BP28" s="40"/>
      <c r="BQ28" s="35">
        <v>0</v>
      </c>
      <c r="BR28" s="35">
        <v>0</v>
      </c>
      <c r="BS28" s="35"/>
      <c r="BT28" s="35"/>
      <c r="BU28" s="35"/>
      <c r="BV28" s="35"/>
      <c r="BW28" s="35"/>
      <c r="BX28" s="35"/>
      <c r="BY28" s="35"/>
      <c r="BZ28" s="35"/>
      <c r="CA28" s="35"/>
      <c r="CB28" s="35"/>
      <c r="CC28" s="35"/>
      <c r="CD28" s="35"/>
      <c r="CE28" s="35"/>
      <c r="CF28" s="41"/>
      <c r="CG28" s="47">
        <v>0</v>
      </c>
      <c r="CH28" s="47">
        <v>0</v>
      </c>
      <c r="CI28" s="47">
        <v>0</v>
      </c>
    </row>
    <row r="29" spans="1:93" ht="17.25" customHeight="1" x14ac:dyDescent="0.2">
      <c r="C29" s="8"/>
      <c r="D29" s="8"/>
      <c r="E29" s="9"/>
      <c r="F29" s="9"/>
      <c r="G29" s="9"/>
      <c r="H29" s="9"/>
      <c r="I29" s="9"/>
      <c r="J29" s="10"/>
      <c r="K29" s="11"/>
      <c r="L29" s="9"/>
      <c r="M29" s="9"/>
      <c r="N29" s="9"/>
      <c r="O29" s="9"/>
      <c r="P29" s="9"/>
      <c r="Q29" s="49"/>
      <c r="R29" s="42"/>
      <c r="S29" s="42"/>
      <c r="T29" s="12"/>
      <c r="U29" s="12"/>
      <c r="V29" s="12"/>
      <c r="W29" s="12"/>
      <c r="X29" s="12"/>
      <c r="Y29" s="12"/>
      <c r="Z29" s="12"/>
      <c r="AA29" s="12"/>
      <c r="AB29" s="12"/>
      <c r="AC29" s="12"/>
      <c r="AD29" s="12"/>
      <c r="AE29" s="12"/>
      <c r="AF29" s="12"/>
      <c r="AG29" s="12"/>
      <c r="AH29" s="12"/>
      <c r="AI29" s="9"/>
      <c r="AJ29" s="9"/>
      <c r="AK29" s="9"/>
      <c r="AL29" s="9"/>
      <c r="AM29" s="9"/>
      <c r="AN29" s="9"/>
      <c r="AO29" s="9"/>
      <c r="AP29" s="12"/>
      <c r="AQ29" s="12"/>
      <c r="AR29" s="12"/>
      <c r="AS29" s="12"/>
      <c r="AT29" s="12"/>
      <c r="AU29" s="12"/>
      <c r="AV29" s="13"/>
      <c r="AW29" s="13"/>
      <c r="AX29" s="13"/>
      <c r="AY29" s="13"/>
      <c r="AZ29" s="13"/>
      <c r="BA29" s="13"/>
      <c r="BB29" s="13"/>
      <c r="BC29" s="13"/>
      <c r="BD29" s="13"/>
      <c r="BE29" s="13"/>
      <c r="BF29" s="13"/>
      <c r="BG29" s="13"/>
      <c r="BH29" s="13"/>
      <c r="BI29" s="13"/>
      <c r="BJ29" s="13"/>
      <c r="BK29" s="13"/>
      <c r="BL29" s="13"/>
      <c r="BM29" s="12"/>
      <c r="BN29" s="12"/>
      <c r="BO29" s="12"/>
      <c r="BP29" s="15"/>
      <c r="BQ29" s="12"/>
      <c r="BR29" s="29"/>
      <c r="BS29" s="13"/>
      <c r="BT29" s="13"/>
      <c r="BU29" s="13"/>
      <c r="BV29" s="13"/>
      <c r="BW29" s="13"/>
      <c r="BX29" s="13"/>
      <c r="BY29" s="13"/>
      <c r="BZ29" s="13"/>
      <c r="CA29" s="13"/>
      <c r="CB29" s="13"/>
      <c r="CC29" s="13"/>
      <c r="CD29" s="13"/>
      <c r="CE29" s="11"/>
      <c r="CF29" s="43"/>
      <c r="CG29" s="13"/>
      <c r="CH29" s="29"/>
      <c r="CI29" s="29"/>
      <c r="CJ29" s="29"/>
    </row>
    <row r="30" spans="1:93" ht="17.25" customHeight="1" x14ac:dyDescent="0.2">
      <c r="C30" s="8"/>
      <c r="D30" s="8"/>
      <c r="E30" s="9"/>
      <c r="F30" s="9"/>
      <c r="G30" s="9"/>
      <c r="H30" s="9"/>
      <c r="I30" s="9"/>
      <c r="J30" s="10"/>
      <c r="K30" s="11"/>
      <c r="L30" s="9"/>
      <c r="M30" s="9"/>
      <c r="N30" s="9"/>
      <c r="O30" s="9"/>
      <c r="P30" s="9"/>
      <c r="Q30" s="12"/>
      <c r="R30" s="12"/>
      <c r="S30" s="12"/>
      <c r="T30" s="12"/>
      <c r="U30" s="12"/>
      <c r="V30" s="12"/>
      <c r="W30" s="12"/>
      <c r="X30" s="12"/>
      <c r="Y30" s="12"/>
      <c r="Z30" s="12"/>
      <c r="AA30" s="12"/>
      <c r="AB30" s="12"/>
      <c r="AC30" s="12"/>
      <c r="AD30" s="12"/>
      <c r="AE30" s="12"/>
      <c r="AF30" s="12"/>
      <c r="AG30" s="12"/>
      <c r="AH30" s="12"/>
      <c r="AI30" s="12"/>
      <c r="AJ30" s="12"/>
      <c r="AK30" s="9"/>
      <c r="AL30" s="9"/>
      <c r="AM30" s="9"/>
      <c r="AN30" s="9"/>
      <c r="AO30" s="9"/>
      <c r="AP30" s="9"/>
      <c r="AQ30" s="9"/>
      <c r="AR30" s="12"/>
      <c r="AS30" s="12"/>
      <c r="AT30" s="12"/>
      <c r="AU30" s="12"/>
      <c r="AV30" s="12"/>
      <c r="AW30" s="12"/>
      <c r="AX30" s="13"/>
      <c r="AY30" s="13"/>
      <c r="AZ30" s="13"/>
      <c r="BA30" s="13"/>
      <c r="BB30" s="13"/>
      <c r="BC30" s="13"/>
      <c r="BD30" s="13"/>
      <c r="BE30" s="13"/>
      <c r="BF30" s="13"/>
      <c r="BG30" s="13"/>
      <c r="BH30" s="13"/>
      <c r="BI30" s="13"/>
      <c r="BJ30" s="13"/>
      <c r="BK30" s="13"/>
      <c r="BL30" s="13"/>
      <c r="BM30" s="12"/>
      <c r="BN30" s="12"/>
      <c r="BO30" s="12"/>
      <c r="BP30" s="15"/>
      <c r="BQ30" s="12"/>
      <c r="BR30" s="13"/>
      <c r="BS30" s="13"/>
      <c r="BT30" s="13"/>
      <c r="BU30" s="13"/>
      <c r="BV30" s="13"/>
      <c r="BW30" s="13"/>
      <c r="BX30" s="13"/>
      <c r="BY30" s="13"/>
      <c r="BZ30" s="13"/>
      <c r="CA30" s="13"/>
      <c r="CB30" s="13"/>
      <c r="CC30" s="13"/>
      <c r="CD30" s="13"/>
      <c r="CE30" s="11"/>
      <c r="CF30" s="13"/>
      <c r="CG30" s="13"/>
      <c r="CH30" s="13"/>
      <c r="CI30" s="13"/>
      <c r="CJ30" s="13"/>
    </row>
    <row r="31" spans="1:93" ht="17.25" customHeight="1" x14ac:dyDescent="0.2">
      <c r="C31" s="8"/>
      <c r="D31" s="8"/>
      <c r="E31" s="3"/>
      <c r="F31" s="3"/>
      <c r="G31" s="3"/>
      <c r="H31" s="3"/>
      <c r="I31" s="3"/>
      <c r="J31" s="4"/>
      <c r="K31" s="5"/>
      <c r="L31" s="3"/>
      <c r="M31" s="3"/>
      <c r="N31" s="3"/>
      <c r="O31" s="3"/>
      <c r="P31" s="3"/>
      <c r="Q31" s="12"/>
      <c r="R31" s="6"/>
      <c r="S31" s="6"/>
      <c r="T31" s="6"/>
      <c r="U31" s="6"/>
      <c r="V31" s="6"/>
      <c r="W31" s="6"/>
      <c r="X31" s="6"/>
      <c r="Y31" s="6"/>
      <c r="Z31" s="6"/>
      <c r="AA31" s="6"/>
      <c r="AB31" s="6"/>
      <c r="AC31" s="6"/>
      <c r="AD31" s="6"/>
      <c r="AE31" s="6"/>
      <c r="AF31" s="6"/>
      <c r="AG31" s="6"/>
      <c r="AH31" s="6"/>
      <c r="AI31" s="6"/>
      <c r="AJ31" s="6"/>
      <c r="AK31" s="3"/>
      <c r="AL31" s="3"/>
      <c r="AM31" s="3"/>
      <c r="AN31" s="3"/>
      <c r="AO31" s="3"/>
      <c r="AP31" s="3"/>
      <c r="AQ31" s="3"/>
      <c r="AR31" s="6"/>
      <c r="AS31" s="6"/>
      <c r="AT31" s="6"/>
      <c r="AU31" s="6"/>
      <c r="AV31" s="6"/>
      <c r="AW31" s="6"/>
      <c r="BM31" s="6"/>
      <c r="BN31" s="6"/>
      <c r="BO31" s="6"/>
      <c r="BP31" s="16"/>
      <c r="BQ31" s="6"/>
      <c r="CE31" s="5"/>
      <c r="CF31" s="43"/>
    </row>
    <row r="32" spans="1:93" ht="17.25" customHeight="1" x14ac:dyDescent="0.2">
      <c r="C32" s="8"/>
      <c r="D32" s="8"/>
      <c r="E32" s="3"/>
      <c r="F32" s="3"/>
      <c r="G32" s="3"/>
      <c r="H32" s="3"/>
      <c r="I32" s="3"/>
      <c r="J32" s="4"/>
      <c r="K32" s="5"/>
      <c r="L32" s="3"/>
      <c r="M32" s="3"/>
      <c r="N32" s="3"/>
      <c r="O32" s="3"/>
      <c r="P32" s="3"/>
      <c r="Q32" s="6"/>
      <c r="R32" s="6"/>
      <c r="S32" s="6"/>
      <c r="T32" s="6"/>
      <c r="U32" s="6"/>
      <c r="V32" s="6"/>
      <c r="W32" s="6"/>
      <c r="X32" s="6"/>
      <c r="Y32" s="6"/>
      <c r="Z32" s="6"/>
      <c r="AA32" s="6"/>
      <c r="AB32" s="6"/>
      <c r="AC32" s="6"/>
      <c r="AD32" s="6"/>
      <c r="AE32" s="6"/>
      <c r="AF32" s="6"/>
      <c r="AG32" s="6"/>
      <c r="AH32" s="6"/>
      <c r="AI32" s="6"/>
      <c r="AJ32" s="6"/>
      <c r="AK32" s="3"/>
      <c r="AL32" s="3"/>
      <c r="AM32" s="3"/>
      <c r="AN32" s="3"/>
      <c r="AO32" s="3"/>
      <c r="AP32" s="3"/>
      <c r="AQ32" s="3"/>
      <c r="AR32" s="6"/>
      <c r="AS32" s="6"/>
      <c r="AT32" s="6"/>
      <c r="AU32" s="6"/>
      <c r="AV32" s="6"/>
      <c r="AW32" s="6"/>
      <c r="BM32" s="6"/>
      <c r="BN32" s="6"/>
      <c r="BO32" s="6"/>
      <c r="BP32" s="16"/>
      <c r="BQ32" s="6"/>
      <c r="CE32" s="5"/>
      <c r="CF32" s="13"/>
    </row>
  </sheetData>
  <sheetProtection selectLockedCells="1"/>
  <mergeCells count="115">
    <mergeCell ref="CL1:CO1"/>
    <mergeCell ref="CL2:CL5"/>
    <mergeCell ref="CM2:CM5"/>
    <mergeCell ref="CN2:CN5"/>
    <mergeCell ref="CO2:CO5"/>
    <mergeCell ref="BD1:BL1"/>
    <mergeCell ref="BD2:BD5"/>
    <mergeCell ref="BE2:BE5"/>
    <mergeCell ref="BF2:BF5"/>
    <mergeCell ref="BG2:BG5"/>
    <mergeCell ref="CG1:CI1"/>
    <mergeCell ref="CG2:CG5"/>
    <mergeCell ref="CH2:CH5"/>
    <mergeCell ref="CI2:CI5"/>
    <mergeCell ref="BY2:BY5"/>
    <mergeCell ref="BM1:BO1"/>
    <mergeCell ref="BM2:BM5"/>
    <mergeCell ref="BN2:BN5"/>
    <mergeCell ref="BQ1:BQ5"/>
    <mergeCell ref="CE2:CE5"/>
    <mergeCell ref="CK2:CK5"/>
    <mergeCell ref="BZ2:BZ5"/>
    <mergeCell ref="CA2:CA5"/>
    <mergeCell ref="CB2:CB5"/>
    <mergeCell ref="AI1:AO1"/>
    <mergeCell ref="AI2:AO2"/>
    <mergeCell ref="AI3:AI5"/>
    <mergeCell ref="AJ3:AJ5"/>
    <mergeCell ref="AK3:AK5"/>
    <mergeCell ref="AL3:AL5"/>
    <mergeCell ref="AM3:AM5"/>
    <mergeCell ref="AN3:AN5"/>
    <mergeCell ref="AO3:AO5"/>
    <mergeCell ref="Y1:AA1"/>
    <mergeCell ref="B4:B5"/>
    <mergeCell ref="C4:C5"/>
    <mergeCell ref="D4:D5"/>
    <mergeCell ref="E2:E5"/>
    <mergeCell ref="Q1:X1"/>
    <mergeCell ref="R2:U2"/>
    <mergeCell ref="AH2:AH5"/>
    <mergeCell ref="AB1:AD1"/>
    <mergeCell ref="AB3:AD3"/>
    <mergeCell ref="AB4:AB5"/>
    <mergeCell ref="AC4:AC5"/>
    <mergeCell ref="AD4:AD5"/>
    <mergeCell ref="AB2:AD2"/>
    <mergeCell ref="AE1:AG1"/>
    <mergeCell ref="AE2:AG2"/>
    <mergeCell ref="AE3:AG3"/>
    <mergeCell ref="AE4:AE5"/>
    <mergeCell ref="AF4:AF5"/>
    <mergeCell ref="AG4:AG5"/>
    <mergeCell ref="P2:P5"/>
    <mergeCell ref="Q3:Q5"/>
    <mergeCell ref="C1:D1"/>
    <mergeCell ref="C2:D2"/>
    <mergeCell ref="J2:J5"/>
    <mergeCell ref="L1:M1"/>
    <mergeCell ref="L2:M2"/>
    <mergeCell ref="N1:O1"/>
    <mergeCell ref="N2:O2"/>
    <mergeCell ref="O4:O5"/>
    <mergeCell ref="F2:F5"/>
    <mergeCell ref="G2:G5"/>
    <mergeCell ref="H2:H5"/>
    <mergeCell ref="I2:I5"/>
    <mergeCell ref="K2:K5"/>
    <mergeCell ref="L4:L5"/>
    <mergeCell ref="M4:M5"/>
    <mergeCell ref="N4:N5"/>
    <mergeCell ref="BS1:CE1"/>
    <mergeCell ref="BS2:BS5"/>
    <mergeCell ref="BT2:BT5"/>
    <mergeCell ref="BU2:BU5"/>
    <mergeCell ref="CC2:CC5"/>
    <mergeCell ref="BV2:BV5"/>
    <mergeCell ref="BW2:BW5"/>
    <mergeCell ref="BX2:BX5"/>
    <mergeCell ref="CD2:CD5"/>
    <mergeCell ref="AV1:BC1"/>
    <mergeCell ref="BH2:BH5"/>
    <mergeCell ref="BI2:BI5"/>
    <mergeCell ref="BJ2:BJ5"/>
    <mergeCell ref="BK2:BK5"/>
    <mergeCell ref="AS3:AS5"/>
    <mergeCell ref="AV2:AV5"/>
    <mergeCell ref="AW2:AW5"/>
    <mergeCell ref="AT1:AU1"/>
    <mergeCell ref="AT2:AU2"/>
    <mergeCell ref="AT3:AT5"/>
    <mergeCell ref="AU3:AU5"/>
    <mergeCell ref="AP1:AS1"/>
    <mergeCell ref="AP2:AS2"/>
    <mergeCell ref="AQ3:AQ5"/>
    <mergeCell ref="AR3:AR5"/>
    <mergeCell ref="AY2:AY5"/>
    <mergeCell ref="AZ2:AZ5"/>
    <mergeCell ref="BA2:BA5"/>
    <mergeCell ref="BB2:BB5"/>
    <mergeCell ref="BC2:BC5"/>
    <mergeCell ref="BR3:BR5"/>
    <mergeCell ref="Y2:Y5"/>
    <mergeCell ref="Z2:Z5"/>
    <mergeCell ref="AA2:AA5"/>
    <mergeCell ref="R4:S4"/>
    <mergeCell ref="T4:U4"/>
    <mergeCell ref="V3:V5"/>
    <mergeCell ref="W3:W5"/>
    <mergeCell ref="R3:U3"/>
    <mergeCell ref="AX2:AX5"/>
    <mergeCell ref="X3:X5"/>
    <mergeCell ref="AP3:AP5"/>
    <mergeCell ref="BO2:BO5"/>
    <mergeCell ref="BL2:BL5"/>
  </mergeCells>
  <phoneticPr fontId="0" type="noConversion"/>
  <pageMargins left="0.25" right="0.25" top="0.75" bottom="0.75" header="0.5" footer="0.5"/>
  <pageSetup scale="48" orientation="landscape" horizontalDpi="4294967292" r:id="rId1"/>
  <headerFooter alignWithMargins="0">
    <oddHeader>&amp;CWarren County 2019 Abstract of Ratables</oddHeader>
  </headerFooter>
  <colBreaks count="12" manualBreakCount="12">
    <brk id="8" max="27" man="1"/>
    <brk id="14" max="27" man="1"/>
    <brk id="20" max="27" man="1"/>
    <brk id="26" max="27" man="1"/>
    <brk id="32" max="27" man="1"/>
    <brk id="38" max="27" man="1"/>
    <brk id="44" max="27" man="1"/>
    <brk id="55" max="1048575" man="1"/>
    <brk id="62" max="27" man="1"/>
    <brk id="68" max="27" man="1"/>
    <brk id="78" max="27" man="1"/>
    <brk id="93" max="75" man="1"/>
  </colBreaks>
  <ignoredErrors>
    <ignoredError sqref="A6:A27" numberStoredAsText="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82DC59538D80E46AB3B5F90910B3C54" ma:contentTypeVersion="0" ma:contentTypeDescription="Create a new document." ma:contentTypeScope="" ma:versionID="b7df93a3a4d459346e1267683f22c51b">
  <xsd:schema xmlns:xsd="http://www.w3.org/2001/XMLSchema" xmlns:xs="http://www.w3.org/2001/XMLSchema" xmlns:p="http://schemas.microsoft.com/office/2006/metadata/properties" xmlns:ns2="035e97a8-7486-4082-94c4-ab983c563e82" targetNamespace="http://schemas.microsoft.com/office/2006/metadata/properties" ma:root="true" ma:fieldsID="33ab6eafd7a0e7f3c9a3ec5e64a03729" ns2:_="">
    <xsd:import namespace="035e97a8-7486-4082-94c4-ab983c563e82"/>
    <xsd:element name="properties">
      <xsd:complexType>
        <xsd:sequence>
          <xsd:element name="documentManagement">
            <xsd:complexType>
              <xsd:all>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35e97a8-7486-4082-94c4-ab983c563e82"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dlc_DocId xmlns="035e97a8-7486-4082-94c4-ab983c563e82">DXV2RQSVUS77-3098-1237</_dlc_DocId>
    <_dlc_DocIdUrl xmlns="035e97a8-7486-4082-94c4-ab983c563e82">
      <Url>http://treassp/taxation/propadmin/_layouts/DocIdRedir.aspx?ID=DXV2RQSVUS77-3098-1237</Url>
      <Description>DXV2RQSVUS77-3098-1237</Description>
    </_dlc_DocIdUrl>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7231958A-2E14-4CDD-BA40-E2E5B65AE65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35e97a8-7486-4082-94c4-ab983c563e8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DCFBEDB-5C80-43B8-BA57-BCB9BD29841A}">
  <ds:schemaRefs>
    <ds:schemaRef ds:uri="http://schemas.microsoft.com/sharepoint/v3/contenttype/forms"/>
  </ds:schemaRefs>
</ds:datastoreItem>
</file>

<file path=customXml/itemProps3.xml><?xml version="1.0" encoding="utf-8"?>
<ds:datastoreItem xmlns:ds="http://schemas.openxmlformats.org/officeDocument/2006/customXml" ds:itemID="{298EBCC6-BD6B-400B-A39F-43E4D798C514}">
  <ds:schemaRefs>
    <ds:schemaRef ds:uri="http://purl.org/dc/dcmitype/"/>
    <ds:schemaRef ds:uri="http://purl.org/dc/terms/"/>
    <ds:schemaRef ds:uri="http://schemas.microsoft.com/office/2006/metadata/properties"/>
    <ds:schemaRef ds:uri="http://schemas.microsoft.com/office/2006/documentManagement/types"/>
    <ds:schemaRef ds:uri="http://schemas.openxmlformats.org/package/2006/metadata/core-properties"/>
    <ds:schemaRef ds:uri="http://schemas.microsoft.com/office/infopath/2007/PartnerControls"/>
    <ds:schemaRef ds:uri="http://purl.org/dc/elements/1.1/"/>
    <ds:schemaRef ds:uri="035e97a8-7486-4082-94c4-ab983c563e82"/>
    <ds:schemaRef ds:uri="http://www.w3.org/XML/1998/namespace"/>
  </ds:schemaRefs>
</ds:datastoreItem>
</file>

<file path=customXml/itemProps4.xml><?xml version="1.0" encoding="utf-8"?>
<ds:datastoreItem xmlns:ds="http://schemas.openxmlformats.org/officeDocument/2006/customXml" ds:itemID="{696DE94E-AFAB-4666-BB94-25176AB6B1AD}">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Abstract of Ratables</vt:lpstr>
      <vt:lpstr>'Abstract of Ratables'!Print_Area</vt:lpstr>
      <vt:lpstr>'Abstract of Ratables'!Print_Titles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Property Administration</dc:creator>
  <cp:lastModifiedBy>Michael Buffett</cp:lastModifiedBy>
  <cp:lastPrinted>2011-05-20T20:01:26Z</cp:lastPrinted>
  <dcterms:created xsi:type="dcterms:W3CDTF">1998-11-12T18:24:45Z</dcterms:created>
  <dcterms:modified xsi:type="dcterms:W3CDTF">2019-12-24T17:07:33Z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0x010100F82DC59538D80E46AB3B5F90910B3C54</vt:lpwstr>
  </property>
  <property fmtid="{D5CDD505-2E9C-101B-9397-08002B2CF9AE}" pid="3" name="_dlc_DocIdItemGuid">
    <vt:lpwstr>65b597bc-f932-42a9-91c1-fb3b4b6b48c1</vt:lpwstr>
  </property>
</Properties>
</file>