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<sst xmlns="http://schemas.openxmlformats.org/spreadsheetml/2006/main" count="193" uniqueCount="111">
  <si>
    <t>01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</si>
  <si>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</si>
  <si>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</si>
  <si>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</si>
  <si>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</si>
  <si>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</si>
  <si>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</si>
  <si>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</si>
  <si>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</si>
  <si>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</si>
  <si>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</si>
  <si>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</si>
  <si>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</si>
  <si>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</si>
  <si>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</si>
  <si>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</si>
  <si>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</si>
  <si>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</si>
  <si>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</si>
  <si>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</si>
  <si>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</si>
  <si>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</si>
  <si>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</si>
  <si>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</si>
  <si>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</si>
  <si>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</si>
  <si>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</si>
  <si>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</si>
  <si>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</si>
  <si>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</si>
  <si>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</si>
  <si>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</si>
  <si>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</si>
  <si>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</si>
  <si>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</si>
  <si>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</si>
  <si>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</si>
  <si>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</si>
  <si>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</si>
  <si>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</si>
  <si>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</si>
  <si>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</si>
  <si>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</si>
  <si>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</si>
  <si>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</si>
  <si>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</si>
  <si>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</si>
  <si>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</si>
  <si>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</si>
  <si>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</si>
  <si>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</si>
  <si>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</si>
  <si>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</si>
  <si>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</si>
  <si>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</si>
  <si>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</si>
  <si>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</si>
  <si>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</si>
  <si>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</si>
  <si>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</si>
  <si>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</si>
  <si>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</si>
  <si>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</si>
  <si>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</si>
  <si>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</si>
  <si>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</si>
  <si>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</si>
  <si>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</si>
  <si>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</si>
  <si>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</si>
  <si>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</si>
  <si>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</si>
  <si>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</si>
  <si>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</si>
  <si>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</si>
  <si>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</si>
  <si>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</si>
  <si>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</si>
  <si>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</si>
  <si>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</si>
  <si>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</si>
  <si>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</si>
  <si>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</si>
  <si>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</si>
  <si>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</si>
  <si>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</si>
  <si>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</si>
  <si>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</si>
  <si>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</si>
  <si>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</si>
  <si>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</si>
  <si>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</si>
  <si>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</si>
  <si>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</si>
  <si>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</si>
  <si>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</si>
  <si>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Amount By Which Col 2A Should be Increased or Decreased to Correspond to Col 2D</t>
  </si>
  <si>
    <t>UEZ Residential Abatement  N.J.S.A. 54:4-3.139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</si>
  <si>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</si>
  <si>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</si>
  <si>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</si>
  <si>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</si>
  <si>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O</t>
  </si>
  <si>
    <t>P</t>
  </si>
  <si>
    <t>Q</t>
  </si>
  <si>
    <t>Fire Suppression N.J.S.A. 
54:4-3.13</t>
  </si>
  <si>
    <t xml:space="preserve"> -   </t>
  </si>
  <si>
    <t>r</t>
  </si>
  <si>
    <t>RE</t>
  </si>
  <si>
    <t>R</t>
  </si>
  <si>
    <t>Final Equalization Table, County of Atlantic for the year 2015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</si>
</sst>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  <numFmt numFmtId="198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13" xfId="0" applyNumberFormat="1" applyFont="1" applyFill="1" applyBorder="1" applyAlignment="1">
      <alignment horizontal="left" vertical="center"/>
    </xf>
    <xf numFmtId="3" fontId="0" fillId="33" borderId="13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7" fontId="0" fillId="33" borderId="13" xfId="0" applyNumberFormat="1" applyFill="1" applyBorder="1" applyAlignment="1">
      <alignment/>
    </xf>
    <xf numFmtId="49" fontId="0" fillId="33" borderId="14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0" fillId="34" borderId="10" xfId="0" applyNumberFormat="1" applyFill="1" applyBorder="1" applyAlignment="1">
      <alignment horizontal="right" vertical="center"/>
    </xf>
    <xf numFmtId="0" fontId="0" fillId="34" borderId="10" xfId="0" applyFill="1" applyBorder="1" applyAlignment="1" quotePrefix="1">
      <alignment horizontal="left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81" fontId="0" fillId="34" borderId="15" xfId="42" applyNumberFormat="1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181" fontId="0" fillId="34" borderId="10" xfId="42" applyNumberFormat="1" applyFont="1" applyFill="1" applyBorder="1" applyAlignment="1">
      <alignment horizontal="center" vertical="center" wrapText="1"/>
    </xf>
    <xf numFmtId="181" fontId="0" fillId="34" borderId="10" xfId="0" applyNumberFormat="1" applyFill="1" applyBorder="1" applyAlignment="1">
      <alignment horizontal="center" vertical="center" wrapText="1"/>
    </xf>
    <xf numFmtId="2" fontId="0" fillId="34" borderId="12" xfId="0" applyNumberFormat="1" applyFill="1" applyBorder="1" applyAlignment="1">
      <alignment horizontal="center" vertical="center" wrapText="1"/>
    </xf>
    <xf numFmtId="43" fontId="0" fillId="34" borderId="10" xfId="42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0" fontId="0" fillId="34" borderId="10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4" fontId="0" fillId="33" borderId="10" xfId="44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7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4" width="11.00390625" style="3" customWidth="1"/>
    <col min="25" max="25" width="13.00390625" style="3" customWidth="1"/>
    <col min="26" max="26" width="9.7109375" style="3" customWidth="1"/>
    <col min="27" max="28" width="11.00390625" style="3" customWidth="1"/>
    <col min="29" max="29" width="10.7109375" style="3" customWidth="1"/>
    <col min="30" max="30" width="12.8515625" style="3" bestFit="1" customWidth="1"/>
    <col min="31" max="32" width="10.7109375" style="3" customWidth="1"/>
    <col min="33" max="33" width="12.00390625" style="3" customWidth="1"/>
    <col min="34" max="34" width="10.140625" style="3" customWidth="1"/>
    <col min="35" max="35" width="11.140625" style="3" customWidth="1"/>
    <col min="36" max="36" width="10.8515625" style="3" customWidth="1"/>
    <col min="37" max="37" width="11.57421875" style="3" customWidth="1"/>
    <col min="38" max="40" width="12.00390625" style="3" customWidth="1"/>
    <col min="41" max="16384" width="9.140625" style="3" customWidth="1"/>
  </cols>
  <sheetData>
    <row r="2" spans="7:27" ht="15">
      <c r="G2" s="27"/>
      <c r="H2" s="34" t="s">
        <v>110</v>
      </c>
      <c r="P2" s="3" t="str">
        <f>H2</f>
        <v>Final Equalization Table, County of Atlantic for the year 2015</v>
      </c>
      <c r="AA2" s="3" t="str">
        <f>H2</f>
        <v>Final Equalization Table, County of Atlantic for the year 2015</v>
      </c>
    </row>
    <row r="3" ht="12.75">
      <c r="H3" s="1"/>
    </row>
    <row r="5" spans="5:23" ht="27" customHeight="1">
      <c r="E5" s="50" t="s">
        <v>2</v>
      </c>
      <c r="F5" s="50"/>
      <c r="G5" s="50"/>
      <c r="H5" s="50"/>
      <c r="I5" s="49" t="s">
        <v>66</v>
      </c>
      <c r="J5" s="49"/>
      <c r="K5" s="49"/>
      <c r="L5" s="49"/>
      <c r="M5" s="49"/>
      <c r="N5" s="50" t="s">
        <v>43</v>
      </c>
      <c r="O5" s="50"/>
      <c r="P5" s="50"/>
      <c r="Q5" s="50"/>
      <c r="R5" s="50"/>
      <c r="S5" s="49" t="s">
        <v>44</v>
      </c>
      <c r="T5" s="49"/>
      <c r="U5" s="49"/>
      <c r="V5" s="49" t="s">
        <v>26</v>
      </c>
      <c r="W5" s="49" t="s">
        <v>45</v>
      </c>
    </row>
    <row r="6" spans="5:23" ht="27.75" customHeight="1">
      <c r="E6" s="50"/>
      <c r="F6" s="50"/>
      <c r="G6" s="50"/>
      <c r="H6" s="50"/>
      <c r="I6" s="49"/>
      <c r="J6" s="49"/>
      <c r="K6" s="49"/>
      <c r="L6" s="49"/>
      <c r="M6" s="49"/>
      <c r="N6" s="50"/>
      <c r="O6" s="50"/>
      <c r="P6" s="50"/>
      <c r="Q6" s="50"/>
      <c r="R6" s="50"/>
      <c r="S6" s="49"/>
      <c r="T6" s="49"/>
      <c r="U6" s="49"/>
      <c r="V6" s="49"/>
      <c r="W6" s="49"/>
    </row>
    <row r="7" spans="5:40" ht="12.75" customHeight="1">
      <c r="E7" s="50"/>
      <c r="F7" s="50"/>
      <c r="G7" s="50"/>
      <c r="H7" s="50"/>
      <c r="I7" s="49"/>
      <c r="J7" s="49"/>
      <c r="K7" s="49"/>
      <c r="L7" s="49"/>
      <c r="M7" s="49"/>
      <c r="N7" s="50"/>
      <c r="O7" s="50"/>
      <c r="P7" s="50"/>
      <c r="Q7" s="50"/>
      <c r="R7" s="50"/>
      <c r="S7" s="49"/>
      <c r="T7" s="49"/>
      <c r="U7" s="49"/>
      <c r="V7" s="49"/>
      <c r="W7" s="49"/>
      <c r="X7" s="56" t="s">
        <v>42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8"/>
      <c r="AL7" s="58"/>
      <c r="AM7" s="58"/>
      <c r="AN7" s="59"/>
    </row>
    <row r="8" spans="5:40" ht="12.75"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14</v>
      </c>
      <c r="L8" s="20" t="s">
        <v>15</v>
      </c>
      <c r="M8" s="20" t="s">
        <v>16</v>
      </c>
      <c r="N8" s="20" t="s">
        <v>17</v>
      </c>
      <c r="O8" s="20" t="s">
        <v>18</v>
      </c>
      <c r="P8" s="20" t="s">
        <v>19</v>
      </c>
      <c r="Q8" s="20" t="s">
        <v>20</v>
      </c>
      <c r="R8" s="20" t="s">
        <v>21</v>
      </c>
      <c r="S8" s="21" t="s">
        <v>22</v>
      </c>
      <c r="T8" s="21" t="s">
        <v>23</v>
      </c>
      <c r="U8" s="21" t="s">
        <v>24</v>
      </c>
      <c r="V8" s="21">
        <v>5</v>
      </c>
      <c r="W8" s="21">
        <v>6</v>
      </c>
      <c r="X8" s="19" t="s">
        <v>28</v>
      </c>
      <c r="Y8" s="19" t="s">
        <v>29</v>
      </c>
      <c r="Z8" s="19" t="s">
        <v>30</v>
      </c>
      <c r="AA8" s="19" t="s">
        <v>31</v>
      </c>
      <c r="AB8" s="19" t="s">
        <v>1</v>
      </c>
      <c r="AC8" s="19" t="s">
        <v>32</v>
      </c>
      <c r="AD8" s="19" t="s">
        <v>33</v>
      </c>
      <c r="AE8" s="19" t="s">
        <v>34</v>
      </c>
      <c r="AF8" s="19" t="s">
        <v>35</v>
      </c>
      <c r="AG8" s="19" t="s">
        <v>36</v>
      </c>
      <c r="AH8" s="19" t="s">
        <v>37</v>
      </c>
      <c r="AI8" s="19" t="s">
        <v>38</v>
      </c>
      <c r="AJ8" s="32" t="s">
        <v>39</v>
      </c>
      <c r="AK8" s="33" t="s">
        <v>67</v>
      </c>
      <c r="AL8" s="33" t="s">
        <v>102</v>
      </c>
      <c r="AM8" s="33" t="s">
        <v>103</v>
      </c>
      <c r="AN8" s="33" t="s">
        <v>104</v>
      </c>
    </row>
    <row r="9" spans="2:40" s="9" customFormat="1" ht="12.75" customHeight="1">
      <c r="B9" s="10"/>
      <c r="C9" s="53" t="s">
        <v>40</v>
      </c>
      <c r="D9" s="54" t="s">
        <v>41</v>
      </c>
      <c r="E9" s="55" t="s">
        <v>27</v>
      </c>
      <c r="F9" s="49" t="s">
        <v>4</v>
      </c>
      <c r="G9" s="49" t="s">
        <v>46</v>
      </c>
      <c r="H9" s="49" t="s">
        <v>47</v>
      </c>
      <c r="I9" s="49" t="s">
        <v>3</v>
      </c>
      <c r="J9" s="51" t="s">
        <v>7</v>
      </c>
      <c r="K9" s="49" t="s">
        <v>52</v>
      </c>
      <c r="L9" s="49" t="s">
        <v>48</v>
      </c>
      <c r="M9" s="49" t="s">
        <v>96</v>
      </c>
      <c r="N9" s="49" t="s">
        <v>49</v>
      </c>
      <c r="O9" s="49" t="s">
        <v>5</v>
      </c>
      <c r="P9" s="49" t="s">
        <v>53</v>
      </c>
      <c r="Q9" s="49" t="s">
        <v>54</v>
      </c>
      <c r="R9" s="49" t="s">
        <v>50</v>
      </c>
      <c r="S9" s="49" t="s">
        <v>3</v>
      </c>
      <c r="T9" s="49" t="s">
        <v>6</v>
      </c>
      <c r="U9" s="49" t="s">
        <v>55</v>
      </c>
      <c r="V9" s="49" t="s">
        <v>71</v>
      </c>
      <c r="W9" s="49" t="s">
        <v>51</v>
      </c>
      <c r="X9" s="49" t="s">
        <v>56</v>
      </c>
      <c r="Y9" s="49" t="s">
        <v>105</v>
      </c>
      <c r="Z9" s="49" t="s">
        <v>65</v>
      </c>
      <c r="AA9" s="49" t="s">
        <v>64</v>
      </c>
      <c r="AB9" s="51" t="s">
        <v>98</v>
      </c>
      <c r="AC9" s="49" t="s">
        <v>97</v>
      </c>
      <c r="AD9" s="51" t="s">
        <v>99</v>
      </c>
      <c r="AE9" s="51" t="s">
        <v>100</v>
      </c>
      <c r="AF9" s="51" t="s">
        <v>101</v>
      </c>
      <c r="AG9" s="49" t="s">
        <v>58</v>
      </c>
      <c r="AH9" s="49" t="s">
        <v>57</v>
      </c>
      <c r="AI9" s="49" t="s">
        <v>60</v>
      </c>
      <c r="AJ9" s="49" t="s">
        <v>59</v>
      </c>
      <c r="AK9" s="48" t="s">
        <v>62</v>
      </c>
      <c r="AL9" s="48" t="s">
        <v>61</v>
      </c>
      <c r="AM9" s="48" t="s">
        <v>63</v>
      </c>
      <c r="AN9" s="48" t="s">
        <v>68</v>
      </c>
    </row>
    <row r="10" spans="2:40" s="9" customFormat="1" ht="12.75">
      <c r="B10" s="10"/>
      <c r="C10" s="53"/>
      <c r="D10" s="54"/>
      <c r="E10" s="55"/>
      <c r="F10" s="49"/>
      <c r="G10" s="49"/>
      <c r="H10" s="49"/>
      <c r="I10" s="49"/>
      <c r="J10" s="52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2"/>
      <c r="AC10" s="49"/>
      <c r="AD10" s="52"/>
      <c r="AE10" s="52"/>
      <c r="AF10" s="52"/>
      <c r="AG10" s="49"/>
      <c r="AH10" s="49"/>
      <c r="AI10" s="49"/>
      <c r="AJ10" s="49"/>
      <c r="AK10" s="49"/>
      <c r="AL10" s="49"/>
      <c r="AM10" s="49"/>
      <c r="AN10" s="49"/>
    </row>
    <row r="11" spans="2:40" s="9" customFormat="1" ht="55.5" customHeight="1">
      <c r="B11" s="10"/>
      <c r="C11" s="53"/>
      <c r="D11" s="54"/>
      <c r="E11" s="55"/>
      <c r="F11" s="49"/>
      <c r="G11" s="49"/>
      <c r="H11" s="49"/>
      <c r="I11" s="49"/>
      <c r="J11" s="52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2"/>
      <c r="AC11" s="49"/>
      <c r="AD11" s="52"/>
      <c r="AE11" s="52"/>
      <c r="AF11" s="52"/>
      <c r="AG11" s="49"/>
      <c r="AH11" s="49"/>
      <c r="AI11" s="49"/>
      <c r="AJ11" s="49"/>
      <c r="AK11" s="49"/>
      <c r="AL11" s="49"/>
      <c r="AM11" s="49"/>
      <c r="AN11" s="49"/>
    </row>
    <row r="12" spans="2:40" s="9" customFormat="1" ht="12.75">
      <c r="B12" s="10"/>
      <c r="C12" s="53"/>
      <c r="D12" s="54"/>
      <c r="E12" s="55"/>
      <c r="F12" s="49"/>
      <c r="G12" s="49"/>
      <c r="H12" s="49"/>
      <c r="I12" s="49"/>
      <c r="J12" s="52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2"/>
      <c r="AC12" s="49"/>
      <c r="AD12" s="52"/>
      <c r="AE12" s="52"/>
      <c r="AF12" s="52"/>
      <c r="AG12" s="49"/>
      <c r="AH12" s="49"/>
      <c r="AI12" s="49"/>
      <c r="AJ12" s="49"/>
      <c r="AK12" s="49"/>
      <c r="AL12" s="49"/>
      <c r="AM12" s="49"/>
      <c r="AN12" s="49"/>
    </row>
    <row r="13" spans="2:40" s="9" customFormat="1" ht="12.75">
      <c r="B13" s="10"/>
      <c r="C13" s="53"/>
      <c r="D13" s="54"/>
      <c r="E13" s="55"/>
      <c r="F13" s="49"/>
      <c r="G13" s="49"/>
      <c r="H13" s="49"/>
      <c r="I13" s="49"/>
      <c r="J13" s="52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2"/>
      <c r="AC13" s="49"/>
      <c r="AD13" s="52"/>
      <c r="AE13" s="52"/>
      <c r="AF13" s="52"/>
      <c r="AG13" s="49"/>
      <c r="AH13" s="49"/>
      <c r="AI13" s="49"/>
      <c r="AJ13" s="49"/>
      <c r="AK13" s="49"/>
      <c r="AL13" s="49"/>
      <c r="AM13" s="49"/>
      <c r="AN13" s="49"/>
    </row>
    <row r="14" spans="2:40" s="9" customFormat="1" ht="12.75">
      <c r="B14" s="10"/>
      <c r="C14" s="53"/>
      <c r="D14" s="54"/>
      <c r="E14" s="55"/>
      <c r="F14" s="49"/>
      <c r="G14" s="49"/>
      <c r="H14" s="49"/>
      <c r="I14" s="49"/>
      <c r="J14" s="22" t="s">
        <v>72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8"/>
      <c r="AC14" s="49"/>
      <c r="AD14" s="48"/>
      <c r="AE14" s="48"/>
      <c r="AF14" s="48"/>
      <c r="AG14" s="49"/>
      <c r="AH14" s="49"/>
      <c r="AI14" s="49"/>
      <c r="AJ14" s="49"/>
      <c r="AK14" s="49"/>
      <c r="AL14" s="49"/>
      <c r="AM14" s="49"/>
      <c r="AN14" s="49"/>
    </row>
    <row r="15" spans="1:40" s="9" customFormat="1" ht="12.75">
      <c r="A15" s="35" t="s">
        <v>0</v>
      </c>
      <c r="B15" s="36">
        <v>1</v>
      </c>
      <c r="C15" s="37"/>
      <c r="D15" s="38" t="s">
        <v>73</v>
      </c>
      <c r="E15" s="39">
        <v>713462200</v>
      </c>
      <c r="F15" s="40">
        <v>92.83</v>
      </c>
      <c r="G15" s="41">
        <v>768568566</v>
      </c>
      <c r="H15" s="42">
        <v>55106366</v>
      </c>
      <c r="I15" s="41">
        <v>863731</v>
      </c>
      <c r="J15" s="43">
        <v>92.83</v>
      </c>
      <c r="K15" s="42">
        <v>930444</v>
      </c>
      <c r="L15" s="41">
        <v>863731</v>
      </c>
      <c r="M15" s="42" t="s">
        <v>106</v>
      </c>
      <c r="N15" s="44">
        <v>31078.98</v>
      </c>
      <c r="O15" s="45">
        <v>3.092</v>
      </c>
      <c r="P15" s="42">
        <v>1005142</v>
      </c>
      <c r="Q15" s="46">
        <v>0.8895</v>
      </c>
      <c r="R15" s="42">
        <v>1130008</v>
      </c>
      <c r="S15" s="41"/>
      <c r="T15" s="40">
        <v>92.83</v>
      </c>
      <c r="U15" s="41"/>
      <c r="V15" s="41"/>
      <c r="W15" s="42">
        <v>56236374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1" t="s">
        <v>106</v>
      </c>
    </row>
    <row r="16" spans="1:40" s="9" customFormat="1" ht="12.75">
      <c r="A16" s="35" t="s">
        <v>0</v>
      </c>
      <c r="B16" s="36">
        <v>2</v>
      </c>
      <c r="C16" s="37" t="s">
        <v>1</v>
      </c>
      <c r="D16" s="38" t="s">
        <v>74</v>
      </c>
      <c r="E16" s="39">
        <v>7342866355</v>
      </c>
      <c r="F16" s="40">
        <v>100.05</v>
      </c>
      <c r="G16" s="41">
        <v>7339196757</v>
      </c>
      <c r="H16" s="42">
        <v>-3669598</v>
      </c>
      <c r="I16" s="41">
        <v>7027851</v>
      </c>
      <c r="J16" s="43">
        <v>100</v>
      </c>
      <c r="K16" s="42">
        <v>7027851</v>
      </c>
      <c r="L16" s="41">
        <v>7027851</v>
      </c>
      <c r="M16" s="42" t="s">
        <v>106</v>
      </c>
      <c r="N16" s="44">
        <v>1699035.14</v>
      </c>
      <c r="O16" s="45">
        <v>3.348</v>
      </c>
      <c r="P16" s="42">
        <v>50747764</v>
      </c>
      <c r="Q16" s="46">
        <v>0.9543</v>
      </c>
      <c r="R16" s="42">
        <v>53177999</v>
      </c>
      <c r="S16" s="41"/>
      <c r="T16" s="40">
        <v>100.05</v>
      </c>
      <c r="U16" s="41"/>
      <c r="V16" s="45"/>
      <c r="W16" s="42">
        <v>49508401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>
        <v>13900</v>
      </c>
      <c r="AJ16" s="47">
        <v>46300</v>
      </c>
      <c r="AK16" s="47"/>
      <c r="AL16" s="47"/>
      <c r="AM16" s="47"/>
      <c r="AN16" s="41">
        <v>60200</v>
      </c>
    </row>
    <row r="17" spans="1:40" s="9" customFormat="1" ht="12.75">
      <c r="A17" s="35" t="s">
        <v>0</v>
      </c>
      <c r="B17" s="36">
        <v>3</v>
      </c>
      <c r="C17" s="37"/>
      <c r="D17" s="38" t="s">
        <v>75</v>
      </c>
      <c r="E17" s="39">
        <v>3231377000</v>
      </c>
      <c r="F17" s="40">
        <v>92.25</v>
      </c>
      <c r="G17" s="41">
        <v>3502847696</v>
      </c>
      <c r="H17" s="42">
        <v>271470696</v>
      </c>
      <c r="I17" s="41" t="s">
        <v>106</v>
      </c>
      <c r="J17" s="43">
        <v>92.25</v>
      </c>
      <c r="K17" s="42" t="s">
        <v>106</v>
      </c>
      <c r="L17" s="41" t="s">
        <v>106</v>
      </c>
      <c r="M17" s="42" t="s">
        <v>106</v>
      </c>
      <c r="N17" s="44">
        <v>28361.67</v>
      </c>
      <c r="O17" s="45">
        <v>1.707</v>
      </c>
      <c r="P17" s="42">
        <v>1661492</v>
      </c>
      <c r="Q17" s="46">
        <v>0.9723</v>
      </c>
      <c r="R17" s="42">
        <v>1708826</v>
      </c>
      <c r="S17" s="41"/>
      <c r="T17" s="40">
        <v>92.25</v>
      </c>
      <c r="U17" s="41"/>
      <c r="V17" s="45"/>
      <c r="W17" s="42">
        <v>273179522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1" t="s">
        <v>106</v>
      </c>
    </row>
    <row r="18" spans="1:40" s="9" customFormat="1" ht="12.75">
      <c r="A18" s="35" t="s">
        <v>0</v>
      </c>
      <c r="B18" s="36">
        <v>4</v>
      </c>
      <c r="C18" s="37"/>
      <c r="D18" s="38" t="s">
        <v>76</v>
      </c>
      <c r="E18" s="39">
        <v>297515500</v>
      </c>
      <c r="F18" s="40">
        <v>112</v>
      </c>
      <c r="G18" s="41">
        <v>265638839</v>
      </c>
      <c r="H18" s="42">
        <v>-31876661</v>
      </c>
      <c r="I18" s="41">
        <v>1094315</v>
      </c>
      <c r="J18" s="43">
        <v>100</v>
      </c>
      <c r="K18" s="42">
        <v>1094315</v>
      </c>
      <c r="L18" s="41">
        <v>1094315</v>
      </c>
      <c r="M18" s="42" t="s">
        <v>106</v>
      </c>
      <c r="N18" s="44">
        <v>45562.2</v>
      </c>
      <c r="O18" s="45">
        <v>2.679</v>
      </c>
      <c r="P18" s="42">
        <v>1700717</v>
      </c>
      <c r="Q18" s="46">
        <v>1.1422</v>
      </c>
      <c r="R18" s="42">
        <v>1488984</v>
      </c>
      <c r="S18" s="41"/>
      <c r="T18" s="40">
        <v>112</v>
      </c>
      <c r="U18" s="41"/>
      <c r="V18" s="45"/>
      <c r="W18" s="42">
        <v>-30387677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1" t="s">
        <v>106</v>
      </c>
    </row>
    <row r="19" spans="1:40" s="9" customFormat="1" ht="12.75">
      <c r="A19" s="35" t="s">
        <v>0</v>
      </c>
      <c r="B19" s="36">
        <v>5</v>
      </c>
      <c r="C19" s="37" t="s">
        <v>1</v>
      </c>
      <c r="D19" s="38" t="s">
        <v>77</v>
      </c>
      <c r="E19" s="39">
        <v>649657000</v>
      </c>
      <c r="F19" s="40">
        <v>107.79</v>
      </c>
      <c r="G19" s="41">
        <v>602706188</v>
      </c>
      <c r="H19" s="42">
        <v>-46950812</v>
      </c>
      <c r="I19" s="41">
        <v>887624</v>
      </c>
      <c r="J19" s="43">
        <v>100</v>
      </c>
      <c r="K19" s="42">
        <v>887624</v>
      </c>
      <c r="L19" s="41">
        <v>887624</v>
      </c>
      <c r="M19" s="42" t="s">
        <v>106</v>
      </c>
      <c r="N19" s="44">
        <v>45571.32</v>
      </c>
      <c r="O19" s="45">
        <v>2.31</v>
      </c>
      <c r="P19" s="42">
        <v>1972784</v>
      </c>
      <c r="Q19" s="46">
        <v>1.0282</v>
      </c>
      <c r="R19" s="42">
        <v>1918677</v>
      </c>
      <c r="S19" s="41"/>
      <c r="T19" s="40">
        <v>107.79</v>
      </c>
      <c r="U19" s="41"/>
      <c r="V19" s="45"/>
      <c r="W19" s="42">
        <v>-45032135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>
        <v>519800</v>
      </c>
      <c r="AN19" s="41">
        <v>519800</v>
      </c>
    </row>
    <row r="20" spans="1:40" s="9" customFormat="1" ht="12.75">
      <c r="A20" s="35" t="s">
        <v>0</v>
      </c>
      <c r="B20" s="36">
        <v>6</v>
      </c>
      <c r="C20" s="37"/>
      <c r="D20" s="38" t="s">
        <v>78</v>
      </c>
      <c r="E20" s="39">
        <v>34215700</v>
      </c>
      <c r="F20" s="40">
        <v>66.62</v>
      </c>
      <c r="G20" s="41">
        <v>51359502</v>
      </c>
      <c r="H20" s="42">
        <v>17143802</v>
      </c>
      <c r="I20" s="41" t="s">
        <v>106</v>
      </c>
      <c r="J20" s="43">
        <v>66.62</v>
      </c>
      <c r="K20" s="42" t="s">
        <v>106</v>
      </c>
      <c r="L20" s="41" t="s">
        <v>106</v>
      </c>
      <c r="M20" s="42" t="s">
        <v>106</v>
      </c>
      <c r="N20" s="44">
        <v>2004.81</v>
      </c>
      <c r="O20" s="45">
        <v>2.561</v>
      </c>
      <c r="P20" s="42">
        <v>78282</v>
      </c>
      <c r="Q20" s="46">
        <v>0.6668</v>
      </c>
      <c r="R20" s="42">
        <v>117400</v>
      </c>
      <c r="S20" s="41"/>
      <c r="T20" s="40">
        <v>66.62</v>
      </c>
      <c r="U20" s="41"/>
      <c r="V20" s="45"/>
      <c r="W20" s="42">
        <v>17261202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1" t="s">
        <v>106</v>
      </c>
    </row>
    <row r="21" spans="1:40" s="9" customFormat="1" ht="12.75">
      <c r="A21" s="35" t="s">
        <v>0</v>
      </c>
      <c r="B21" s="36">
        <v>7</v>
      </c>
      <c r="C21" s="37" t="s">
        <v>1</v>
      </c>
      <c r="D21" s="38" t="s">
        <v>79</v>
      </c>
      <c r="E21" s="39">
        <v>225081400</v>
      </c>
      <c r="F21" s="40">
        <v>106.49</v>
      </c>
      <c r="G21" s="41">
        <v>211363884</v>
      </c>
      <c r="H21" s="42">
        <v>-13717516</v>
      </c>
      <c r="I21" s="41" t="s">
        <v>106</v>
      </c>
      <c r="J21" s="43">
        <v>100</v>
      </c>
      <c r="K21" s="42" t="s">
        <v>106</v>
      </c>
      <c r="L21" s="41" t="s">
        <v>106</v>
      </c>
      <c r="M21" s="42" t="s">
        <v>106</v>
      </c>
      <c r="N21" s="44">
        <v>62001</v>
      </c>
      <c r="O21" s="45">
        <v>4.178</v>
      </c>
      <c r="P21" s="42">
        <v>1483988</v>
      </c>
      <c r="Q21" s="46">
        <v>0.9497</v>
      </c>
      <c r="R21" s="42">
        <v>1562586</v>
      </c>
      <c r="S21" s="41"/>
      <c r="T21" s="40">
        <v>106.49</v>
      </c>
      <c r="U21" s="41"/>
      <c r="V21" s="47">
        <v>783100</v>
      </c>
      <c r="W21" s="42">
        <v>-11371830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>
        <v>171300</v>
      </c>
      <c r="AI21" s="47"/>
      <c r="AJ21" s="47"/>
      <c r="AK21" s="47"/>
      <c r="AL21" s="47"/>
      <c r="AM21" s="47"/>
      <c r="AN21" s="41">
        <v>171300</v>
      </c>
    </row>
    <row r="22" spans="1:40" s="9" customFormat="1" ht="12.75">
      <c r="A22" s="35" t="s">
        <v>0</v>
      </c>
      <c r="B22" s="36">
        <v>8</v>
      </c>
      <c r="C22" s="37"/>
      <c r="D22" s="38" t="s">
        <v>80</v>
      </c>
      <c r="E22" s="39">
        <v>4065629600</v>
      </c>
      <c r="F22" s="40">
        <v>98.16</v>
      </c>
      <c r="G22" s="41">
        <v>4141839446</v>
      </c>
      <c r="H22" s="42">
        <v>76209846</v>
      </c>
      <c r="I22" s="41">
        <v>8586762</v>
      </c>
      <c r="J22" s="43">
        <v>98.16</v>
      </c>
      <c r="K22" s="42">
        <v>8747720</v>
      </c>
      <c r="L22" s="41">
        <v>8586762</v>
      </c>
      <c r="M22" s="42" t="s">
        <v>106</v>
      </c>
      <c r="N22" s="44">
        <v>115564.15</v>
      </c>
      <c r="O22" s="45">
        <v>2.904</v>
      </c>
      <c r="P22" s="42">
        <v>3979482</v>
      </c>
      <c r="Q22" s="46">
        <v>0.936</v>
      </c>
      <c r="R22" s="42">
        <v>4251583</v>
      </c>
      <c r="S22" s="41"/>
      <c r="T22" s="40">
        <v>98.16</v>
      </c>
      <c r="U22" s="41"/>
      <c r="V22" s="47">
        <v>11546261</v>
      </c>
      <c r="W22" s="42">
        <v>92007690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1" t="s">
        <v>106</v>
      </c>
    </row>
    <row r="23" spans="1:40" s="9" customFormat="1" ht="12.75">
      <c r="A23" s="35" t="s">
        <v>0</v>
      </c>
      <c r="B23" s="36">
        <v>9</v>
      </c>
      <c r="C23" s="37"/>
      <c r="D23" s="38" t="s">
        <v>81</v>
      </c>
      <c r="E23" s="39">
        <v>154129600</v>
      </c>
      <c r="F23" s="40">
        <v>94.34</v>
      </c>
      <c r="G23" s="41">
        <v>163376722</v>
      </c>
      <c r="H23" s="42">
        <v>9247122</v>
      </c>
      <c r="I23" s="41">
        <v>385512</v>
      </c>
      <c r="J23" s="43">
        <v>94.34</v>
      </c>
      <c r="K23" s="42">
        <v>408641</v>
      </c>
      <c r="L23" s="41">
        <v>385512</v>
      </c>
      <c r="M23" s="42" t="s">
        <v>106</v>
      </c>
      <c r="N23" s="44">
        <v>7679.48</v>
      </c>
      <c r="O23" s="45">
        <v>2.294</v>
      </c>
      <c r="P23" s="42">
        <v>334764</v>
      </c>
      <c r="Q23" s="46">
        <v>0.945</v>
      </c>
      <c r="R23" s="42">
        <v>354248</v>
      </c>
      <c r="S23" s="41"/>
      <c r="T23" s="40">
        <v>94.34</v>
      </c>
      <c r="U23" s="41"/>
      <c r="V23" s="45"/>
      <c r="W23" s="42">
        <v>9601370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1" t="s">
        <v>106</v>
      </c>
    </row>
    <row r="24" spans="1:40" s="9" customFormat="1" ht="12.75">
      <c r="A24" s="35" t="s">
        <v>0</v>
      </c>
      <c r="B24" s="36">
        <v>10</v>
      </c>
      <c r="C24" s="37"/>
      <c r="D24" s="38" t="s">
        <v>82</v>
      </c>
      <c r="E24" s="39">
        <v>108158899</v>
      </c>
      <c r="F24" s="40">
        <v>64.23</v>
      </c>
      <c r="G24" s="41">
        <v>168393117</v>
      </c>
      <c r="H24" s="42">
        <v>60234218</v>
      </c>
      <c r="I24" s="41">
        <v>290014</v>
      </c>
      <c r="J24" s="43">
        <v>64.23</v>
      </c>
      <c r="K24" s="42">
        <v>451524</v>
      </c>
      <c r="L24" s="41">
        <v>290014</v>
      </c>
      <c r="M24" s="42" t="s">
        <v>106</v>
      </c>
      <c r="N24" s="44">
        <v>22272.58</v>
      </c>
      <c r="O24" s="45">
        <v>3.055</v>
      </c>
      <c r="P24" s="42">
        <v>729053</v>
      </c>
      <c r="Q24" s="46">
        <v>0.5882</v>
      </c>
      <c r="R24" s="42">
        <v>1239464</v>
      </c>
      <c r="S24" s="41"/>
      <c r="T24" s="40">
        <v>64.23</v>
      </c>
      <c r="U24" s="41"/>
      <c r="V24" s="45"/>
      <c r="W24" s="42">
        <v>61473682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1" t="s">
        <v>106</v>
      </c>
    </row>
    <row r="25" spans="1:40" s="9" customFormat="1" ht="12.75">
      <c r="A25" s="35" t="s">
        <v>0</v>
      </c>
      <c r="B25" s="36">
        <v>11</v>
      </c>
      <c r="C25" s="37"/>
      <c r="D25" s="38" t="s">
        <v>83</v>
      </c>
      <c r="E25" s="39">
        <v>2704859200</v>
      </c>
      <c r="F25" s="40">
        <v>90.5</v>
      </c>
      <c r="G25" s="41">
        <v>2988794696</v>
      </c>
      <c r="H25" s="42">
        <v>283935496</v>
      </c>
      <c r="I25" s="41">
        <v>5670946</v>
      </c>
      <c r="J25" s="43">
        <v>90.5</v>
      </c>
      <c r="K25" s="42">
        <v>6266239</v>
      </c>
      <c r="L25" s="41">
        <v>5670946</v>
      </c>
      <c r="M25" s="42" t="s">
        <v>106</v>
      </c>
      <c r="N25" s="44">
        <v>114459.01</v>
      </c>
      <c r="O25" s="45">
        <v>2.941</v>
      </c>
      <c r="P25" s="42">
        <v>3891840</v>
      </c>
      <c r="Q25" s="46">
        <v>0.9515</v>
      </c>
      <c r="R25" s="42">
        <v>4090215</v>
      </c>
      <c r="S25" s="41"/>
      <c r="T25" s="40">
        <v>90.5</v>
      </c>
      <c r="U25" s="41"/>
      <c r="V25" s="45"/>
      <c r="W25" s="42">
        <v>288025711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1" t="s">
        <v>106</v>
      </c>
    </row>
    <row r="26" spans="1:40" s="9" customFormat="1" ht="12.75">
      <c r="A26" s="35" t="s">
        <v>0</v>
      </c>
      <c r="B26" s="36">
        <v>12</v>
      </c>
      <c r="C26" s="37" t="s">
        <v>107</v>
      </c>
      <c r="D26" s="38" t="s">
        <v>84</v>
      </c>
      <c r="E26" s="39">
        <v>2085370686</v>
      </c>
      <c r="F26" s="40">
        <v>95.02</v>
      </c>
      <c r="G26" s="41">
        <v>2194665003</v>
      </c>
      <c r="H26" s="42">
        <v>109294317</v>
      </c>
      <c r="I26" s="41">
        <v>6518081</v>
      </c>
      <c r="J26" s="43">
        <v>100</v>
      </c>
      <c r="K26" s="42">
        <v>6518081</v>
      </c>
      <c r="L26" s="41">
        <v>6518081</v>
      </c>
      <c r="M26" s="42" t="s">
        <v>106</v>
      </c>
      <c r="N26" s="44">
        <v>149576.72</v>
      </c>
      <c r="O26" s="45">
        <v>2.627</v>
      </c>
      <c r="P26" s="42">
        <v>5693823</v>
      </c>
      <c r="Q26" s="46">
        <v>0.9949</v>
      </c>
      <c r="R26" s="42">
        <v>5723010</v>
      </c>
      <c r="S26" s="41"/>
      <c r="T26" s="40">
        <v>95.02</v>
      </c>
      <c r="U26" s="41"/>
      <c r="V26" s="45"/>
      <c r="W26" s="42">
        <v>115017327</v>
      </c>
      <c r="X26" s="47"/>
      <c r="Y26" s="47">
        <v>1910800</v>
      </c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1">
        <v>1910800</v>
      </c>
    </row>
    <row r="27" spans="1:40" s="9" customFormat="1" ht="12.75">
      <c r="A27" s="35" t="s">
        <v>0</v>
      </c>
      <c r="B27" s="36">
        <v>13</v>
      </c>
      <c r="C27" s="37" t="s">
        <v>108</v>
      </c>
      <c r="D27" s="38" t="s">
        <v>85</v>
      </c>
      <c r="E27" s="39">
        <v>1355250000</v>
      </c>
      <c r="F27" s="40">
        <v>101.31</v>
      </c>
      <c r="G27" s="41">
        <v>1337725792</v>
      </c>
      <c r="H27" s="42">
        <v>-17524208</v>
      </c>
      <c r="I27" s="41">
        <v>3977331</v>
      </c>
      <c r="J27" s="43">
        <v>100</v>
      </c>
      <c r="K27" s="42">
        <v>3977331</v>
      </c>
      <c r="L27" s="41">
        <v>3977331</v>
      </c>
      <c r="M27" s="42" t="s">
        <v>106</v>
      </c>
      <c r="N27" s="44">
        <v>197737.48</v>
      </c>
      <c r="O27" s="45">
        <v>3.709</v>
      </c>
      <c r="P27" s="42">
        <v>5331288</v>
      </c>
      <c r="Q27" s="46">
        <v>0.6633</v>
      </c>
      <c r="R27" s="42">
        <v>8037521</v>
      </c>
      <c r="S27" s="41"/>
      <c r="T27" s="40">
        <v>101.31</v>
      </c>
      <c r="U27" s="41"/>
      <c r="V27" s="47">
        <v>188800</v>
      </c>
      <c r="W27" s="42">
        <v>-9297887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>
        <v>222000</v>
      </c>
      <c r="AN27" s="41">
        <v>222000</v>
      </c>
    </row>
    <row r="28" spans="1:40" s="9" customFormat="1" ht="12.75">
      <c r="A28" s="35" t="s">
        <v>0</v>
      </c>
      <c r="B28" s="36">
        <v>14</v>
      </c>
      <c r="C28" s="37"/>
      <c r="D28" s="38" t="s">
        <v>86</v>
      </c>
      <c r="E28" s="39">
        <v>986052200</v>
      </c>
      <c r="F28" s="40">
        <v>98.94</v>
      </c>
      <c r="G28" s="41">
        <v>996616333</v>
      </c>
      <c r="H28" s="42">
        <v>10564133</v>
      </c>
      <c r="I28" s="41" t="s">
        <v>106</v>
      </c>
      <c r="J28" s="43">
        <v>98.94</v>
      </c>
      <c r="K28" s="42" t="s">
        <v>106</v>
      </c>
      <c r="L28" s="41" t="s">
        <v>106</v>
      </c>
      <c r="M28" s="42" t="s">
        <v>106</v>
      </c>
      <c r="N28" s="44">
        <v>40940.3</v>
      </c>
      <c r="O28" s="45">
        <v>3.1</v>
      </c>
      <c r="P28" s="42">
        <v>1320655</v>
      </c>
      <c r="Q28" s="46">
        <v>0.9955</v>
      </c>
      <c r="R28" s="42">
        <v>1326625</v>
      </c>
      <c r="S28" s="41"/>
      <c r="T28" s="40">
        <v>98.94</v>
      </c>
      <c r="U28" s="41"/>
      <c r="V28" s="45"/>
      <c r="W28" s="42">
        <v>11890758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1" t="s">
        <v>106</v>
      </c>
    </row>
    <row r="29" spans="1:40" s="9" customFormat="1" ht="12.75">
      <c r="A29" s="35" t="s">
        <v>0</v>
      </c>
      <c r="B29" s="36">
        <v>15</v>
      </c>
      <c r="C29" s="37"/>
      <c r="D29" s="38" t="s">
        <v>87</v>
      </c>
      <c r="E29" s="39">
        <v>1804758400</v>
      </c>
      <c r="F29" s="40">
        <v>95.49</v>
      </c>
      <c r="G29" s="41">
        <v>1889997277</v>
      </c>
      <c r="H29" s="42">
        <v>85238877</v>
      </c>
      <c r="I29" s="41">
        <v>101746</v>
      </c>
      <c r="J29" s="43">
        <v>95.49</v>
      </c>
      <c r="K29" s="42">
        <v>106551</v>
      </c>
      <c r="L29" s="41">
        <v>101746</v>
      </c>
      <c r="M29" s="42" t="s">
        <v>106</v>
      </c>
      <c r="N29" s="44">
        <v>6337</v>
      </c>
      <c r="O29" s="45">
        <v>0.898</v>
      </c>
      <c r="P29" s="42">
        <v>705679</v>
      </c>
      <c r="Q29" s="46">
        <v>0.9241</v>
      </c>
      <c r="R29" s="42">
        <v>763639</v>
      </c>
      <c r="S29" s="41"/>
      <c r="T29" s="40">
        <v>95.49</v>
      </c>
      <c r="U29" s="41"/>
      <c r="V29" s="45"/>
      <c r="W29" s="42">
        <v>86002516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1" t="s">
        <v>106</v>
      </c>
    </row>
    <row r="30" spans="1:40" s="9" customFormat="1" ht="12.75">
      <c r="A30" s="35" t="s">
        <v>0</v>
      </c>
      <c r="B30" s="36">
        <v>16</v>
      </c>
      <c r="C30" s="37"/>
      <c r="D30" s="38" t="s">
        <v>88</v>
      </c>
      <c r="E30" s="39">
        <v>3559971600</v>
      </c>
      <c r="F30" s="40">
        <v>91.39</v>
      </c>
      <c r="G30" s="41">
        <v>3895362293</v>
      </c>
      <c r="H30" s="42">
        <v>335390693</v>
      </c>
      <c r="I30" s="41">
        <v>635737</v>
      </c>
      <c r="J30" s="43">
        <v>91.39</v>
      </c>
      <c r="K30" s="42">
        <v>695631</v>
      </c>
      <c r="L30" s="41">
        <v>635737</v>
      </c>
      <c r="M30" s="42" t="s">
        <v>106</v>
      </c>
      <c r="N30" s="44">
        <v>55561.19</v>
      </c>
      <c r="O30" s="45">
        <v>1.46</v>
      </c>
      <c r="P30" s="42">
        <v>3805561</v>
      </c>
      <c r="Q30" s="46">
        <v>0.9099</v>
      </c>
      <c r="R30" s="42">
        <v>4182395</v>
      </c>
      <c r="S30" s="41"/>
      <c r="T30" s="40">
        <v>91.39</v>
      </c>
      <c r="U30" s="41"/>
      <c r="V30" s="45"/>
      <c r="W30" s="42">
        <v>339573088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1" t="s">
        <v>106</v>
      </c>
    </row>
    <row r="31" spans="1:40" s="9" customFormat="1" ht="12.75">
      <c r="A31" s="35" t="s">
        <v>0</v>
      </c>
      <c r="B31" s="36">
        <v>17</v>
      </c>
      <c r="C31" s="37"/>
      <c r="D31" s="38" t="s">
        <v>89</v>
      </c>
      <c r="E31" s="39">
        <v>292437500</v>
      </c>
      <c r="F31" s="40">
        <v>61.56</v>
      </c>
      <c r="G31" s="41">
        <v>475044672</v>
      </c>
      <c r="H31" s="42">
        <v>182607172</v>
      </c>
      <c r="I31" s="41">
        <v>579672</v>
      </c>
      <c r="J31" s="43">
        <v>61.56</v>
      </c>
      <c r="K31" s="42">
        <v>941637</v>
      </c>
      <c r="L31" s="41">
        <v>579672</v>
      </c>
      <c r="M31" s="42" t="s">
        <v>106</v>
      </c>
      <c r="N31" s="44">
        <v>33505.43</v>
      </c>
      <c r="O31" s="45">
        <v>4.149</v>
      </c>
      <c r="P31" s="42">
        <v>807554</v>
      </c>
      <c r="Q31" s="46">
        <v>0.5991</v>
      </c>
      <c r="R31" s="42">
        <v>1347945</v>
      </c>
      <c r="S31" s="41"/>
      <c r="T31" s="40">
        <v>61.56</v>
      </c>
      <c r="U31" s="41"/>
      <c r="V31" s="45"/>
      <c r="W31" s="42">
        <v>183955117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1" t="s">
        <v>106</v>
      </c>
    </row>
    <row r="32" spans="1:40" s="9" customFormat="1" ht="12.75">
      <c r="A32" s="35" t="s">
        <v>0</v>
      </c>
      <c r="B32" s="36">
        <v>18</v>
      </c>
      <c r="C32" s="37"/>
      <c r="D32" s="38" t="s">
        <v>90</v>
      </c>
      <c r="E32" s="39">
        <v>933543460</v>
      </c>
      <c r="F32" s="40">
        <v>97.3</v>
      </c>
      <c r="G32" s="41">
        <v>959448571</v>
      </c>
      <c r="H32" s="42">
        <v>25905111</v>
      </c>
      <c r="I32" s="41">
        <v>1193961</v>
      </c>
      <c r="J32" s="43">
        <v>97.3</v>
      </c>
      <c r="K32" s="42">
        <v>1227092</v>
      </c>
      <c r="L32" s="41">
        <v>1193961</v>
      </c>
      <c r="M32" s="42" t="s">
        <v>106</v>
      </c>
      <c r="N32" s="44">
        <v>93912.63</v>
      </c>
      <c r="O32" s="45">
        <v>2.898</v>
      </c>
      <c r="P32" s="42">
        <v>3240601</v>
      </c>
      <c r="Q32" s="46">
        <v>1.0585</v>
      </c>
      <c r="R32" s="42">
        <v>3061503</v>
      </c>
      <c r="S32" s="41"/>
      <c r="T32" s="40">
        <v>97.3</v>
      </c>
      <c r="U32" s="41"/>
      <c r="V32" s="45"/>
      <c r="W32" s="42">
        <v>28966614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1" t="s">
        <v>106</v>
      </c>
    </row>
    <row r="33" spans="1:40" s="9" customFormat="1" ht="12.75">
      <c r="A33" s="35" t="s">
        <v>0</v>
      </c>
      <c r="B33" s="36">
        <v>19</v>
      </c>
      <c r="C33" s="37" t="s">
        <v>1</v>
      </c>
      <c r="D33" s="38" t="s">
        <v>91</v>
      </c>
      <c r="E33" s="39">
        <v>884049600</v>
      </c>
      <c r="F33" s="40">
        <v>113.42</v>
      </c>
      <c r="G33" s="41">
        <v>779447716</v>
      </c>
      <c r="H33" s="42">
        <v>-104601884</v>
      </c>
      <c r="I33" s="41">
        <v>11042623</v>
      </c>
      <c r="J33" s="43">
        <v>100</v>
      </c>
      <c r="K33" s="42">
        <v>11042623</v>
      </c>
      <c r="L33" s="41">
        <v>11042623</v>
      </c>
      <c r="M33" s="42" t="s">
        <v>106</v>
      </c>
      <c r="N33" s="44">
        <v>138443.09</v>
      </c>
      <c r="O33" s="45">
        <v>3.523</v>
      </c>
      <c r="P33" s="42">
        <v>3929693</v>
      </c>
      <c r="Q33" s="46">
        <v>1.052</v>
      </c>
      <c r="R33" s="42">
        <v>3735450</v>
      </c>
      <c r="S33" s="41"/>
      <c r="T33" s="40">
        <v>113.42</v>
      </c>
      <c r="U33" s="41"/>
      <c r="V33" s="47">
        <v>1770060</v>
      </c>
      <c r="W33" s="42">
        <v>-99096374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>
        <v>4200</v>
      </c>
      <c r="AI33" s="47"/>
      <c r="AJ33" s="47"/>
      <c r="AK33" s="47"/>
      <c r="AL33" s="47"/>
      <c r="AM33" s="47">
        <v>302800</v>
      </c>
      <c r="AN33" s="41">
        <v>307000</v>
      </c>
    </row>
    <row r="34" spans="1:40" s="9" customFormat="1" ht="12.75">
      <c r="A34" s="35" t="s">
        <v>0</v>
      </c>
      <c r="B34" s="36">
        <v>20</v>
      </c>
      <c r="C34" s="37"/>
      <c r="D34" s="38" t="s">
        <v>92</v>
      </c>
      <c r="E34" s="39">
        <v>77856400</v>
      </c>
      <c r="F34" s="40">
        <v>58.54</v>
      </c>
      <c r="G34" s="41">
        <v>132996925</v>
      </c>
      <c r="H34" s="42">
        <v>55140525</v>
      </c>
      <c r="I34" s="41">
        <v>276306</v>
      </c>
      <c r="J34" s="43">
        <v>58.54</v>
      </c>
      <c r="K34" s="42">
        <v>471995</v>
      </c>
      <c r="L34" s="41">
        <v>276306</v>
      </c>
      <c r="M34" s="42" t="s">
        <v>106</v>
      </c>
      <c r="N34" s="44">
        <v>5963.48</v>
      </c>
      <c r="O34" s="45">
        <v>3.622</v>
      </c>
      <c r="P34" s="42">
        <v>164646</v>
      </c>
      <c r="Q34" s="46">
        <v>0.5997</v>
      </c>
      <c r="R34" s="42">
        <v>274547</v>
      </c>
      <c r="S34" s="41"/>
      <c r="T34" s="40">
        <v>58.54</v>
      </c>
      <c r="U34" s="41"/>
      <c r="V34" s="45"/>
      <c r="W34" s="42">
        <v>55415072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1" t="s">
        <v>106</v>
      </c>
    </row>
    <row r="35" spans="1:40" s="9" customFormat="1" ht="12.75">
      <c r="A35" s="35" t="s">
        <v>0</v>
      </c>
      <c r="B35" s="36">
        <v>21</v>
      </c>
      <c r="C35" s="37"/>
      <c r="D35" s="38" t="s">
        <v>93</v>
      </c>
      <c r="E35" s="39">
        <v>1178038500</v>
      </c>
      <c r="F35" s="40">
        <v>101.01</v>
      </c>
      <c r="G35" s="41">
        <v>1166259281</v>
      </c>
      <c r="H35" s="42">
        <v>-11779219</v>
      </c>
      <c r="I35" s="41" t="s">
        <v>106</v>
      </c>
      <c r="J35" s="43">
        <v>100</v>
      </c>
      <c r="K35" s="42" t="s">
        <v>106</v>
      </c>
      <c r="L35" s="41" t="s">
        <v>106</v>
      </c>
      <c r="M35" s="42" t="s">
        <v>106</v>
      </c>
      <c r="N35" s="44">
        <v>82198.69</v>
      </c>
      <c r="O35" s="45">
        <v>2.7</v>
      </c>
      <c r="P35" s="42">
        <v>3044396</v>
      </c>
      <c r="Q35" s="46">
        <v>1.0095</v>
      </c>
      <c r="R35" s="42">
        <v>3015746</v>
      </c>
      <c r="S35" s="41"/>
      <c r="T35" s="40">
        <v>101.01</v>
      </c>
      <c r="U35" s="41"/>
      <c r="V35" s="45"/>
      <c r="W35" s="42">
        <v>-8763473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1" t="s">
        <v>106</v>
      </c>
    </row>
    <row r="36" spans="1:40" s="9" customFormat="1" ht="12.75">
      <c r="A36" s="35" t="s">
        <v>0</v>
      </c>
      <c r="B36" s="36">
        <v>22</v>
      </c>
      <c r="C36" s="37"/>
      <c r="D36" s="38" t="s">
        <v>94</v>
      </c>
      <c r="E36" s="39">
        <v>2399171450</v>
      </c>
      <c r="F36" s="40">
        <v>104.04</v>
      </c>
      <c r="G36" s="41">
        <v>2306008699</v>
      </c>
      <c r="H36" s="42">
        <v>-93162751</v>
      </c>
      <c r="I36" s="41">
        <v>1862937</v>
      </c>
      <c r="J36" s="43">
        <v>100</v>
      </c>
      <c r="K36" s="42">
        <v>1862937</v>
      </c>
      <c r="L36" s="41">
        <v>1862937</v>
      </c>
      <c r="M36" s="42" t="s">
        <v>106</v>
      </c>
      <c r="N36" s="44">
        <v>65844.95</v>
      </c>
      <c r="O36" s="45">
        <v>2.059</v>
      </c>
      <c r="P36" s="42">
        <v>3197909</v>
      </c>
      <c r="Q36" s="46">
        <v>1.0472</v>
      </c>
      <c r="R36" s="42">
        <v>3053771</v>
      </c>
      <c r="S36" s="41"/>
      <c r="T36" s="40">
        <v>104.04</v>
      </c>
      <c r="U36" s="41"/>
      <c r="V36" s="45"/>
      <c r="W36" s="42">
        <v>-90108980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1" t="s">
        <v>106</v>
      </c>
    </row>
    <row r="37" spans="1:40" s="9" customFormat="1" ht="12.75">
      <c r="A37" s="35" t="s">
        <v>0</v>
      </c>
      <c r="B37" s="36">
        <v>23</v>
      </c>
      <c r="C37" s="37" t="s">
        <v>109</v>
      </c>
      <c r="D37" s="38" t="s">
        <v>95</v>
      </c>
      <c r="E37" s="39">
        <v>161029700</v>
      </c>
      <c r="F37" s="40">
        <v>99.77</v>
      </c>
      <c r="G37" s="41">
        <v>161400922</v>
      </c>
      <c r="H37" s="42">
        <v>371222</v>
      </c>
      <c r="I37" s="41">
        <v>467642</v>
      </c>
      <c r="J37" s="43">
        <v>100</v>
      </c>
      <c r="K37" s="42">
        <v>467642</v>
      </c>
      <c r="L37" s="41">
        <v>467642</v>
      </c>
      <c r="M37" s="42" t="s">
        <v>106</v>
      </c>
      <c r="N37" s="44">
        <v>8530.93</v>
      </c>
      <c r="O37" s="45">
        <v>3.593</v>
      </c>
      <c r="P37" s="42">
        <v>237432</v>
      </c>
      <c r="Q37" s="46">
        <v>0.6188</v>
      </c>
      <c r="R37" s="42">
        <v>383697</v>
      </c>
      <c r="S37" s="41"/>
      <c r="T37" s="40">
        <v>99.77</v>
      </c>
      <c r="U37" s="41"/>
      <c r="V37" s="45"/>
      <c r="W37" s="42">
        <v>754919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1" t="s">
        <v>106</v>
      </c>
    </row>
    <row r="38" spans="1:40" ht="12.75">
      <c r="A38" s="12"/>
      <c r="B38" s="1"/>
      <c r="C38" s="1"/>
      <c r="D38" s="1"/>
      <c r="E38" s="4"/>
      <c r="F38" s="5"/>
      <c r="G38" s="4"/>
      <c r="H38" s="4"/>
      <c r="I38" s="4"/>
      <c r="J38" s="5"/>
      <c r="K38" s="4"/>
      <c r="L38" s="4"/>
      <c r="M38" s="4"/>
      <c r="N38" s="6"/>
      <c r="O38" s="7"/>
      <c r="P38" s="4"/>
      <c r="Q38" s="6"/>
      <c r="R38" s="11"/>
      <c r="T38" s="5"/>
      <c r="U38" s="4"/>
      <c r="V38" s="6"/>
      <c r="W38" s="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6"/>
    </row>
    <row r="39" spans="1:40" ht="12.75">
      <c r="A39" s="13"/>
      <c r="B39" s="14"/>
      <c r="C39" s="14"/>
      <c r="D39" s="28" t="s">
        <v>25</v>
      </c>
      <c r="E39" s="29">
        <f>SUM(E15:E37)</f>
        <v>35244481950</v>
      </c>
      <c r="F39" s="29"/>
      <c r="G39" s="29">
        <f>SUM(G15:G37)</f>
        <v>36499058897</v>
      </c>
      <c r="H39" s="29">
        <f>SUM(H15:H37)</f>
        <v>1254576947</v>
      </c>
      <c r="I39" s="29">
        <f>SUM(I15:I37)</f>
        <v>51462791</v>
      </c>
      <c r="J39" s="29"/>
      <c r="K39" s="29">
        <f>SUM(K15:K37)</f>
        <v>53125878</v>
      </c>
      <c r="L39" s="29">
        <f>SUM(L15:L37)</f>
        <v>51462791</v>
      </c>
      <c r="M39" s="29"/>
      <c r="N39" s="29">
        <f>SUM(N15:N37)</f>
        <v>3052142.23</v>
      </c>
      <c r="O39" s="30"/>
      <c r="P39" s="29">
        <f>SUM(P15:P37)</f>
        <v>99064545</v>
      </c>
      <c r="Q39" s="29"/>
      <c r="R39" s="29">
        <f>SUM(R15:R37)</f>
        <v>105945839</v>
      </c>
      <c r="S39" s="29"/>
      <c r="T39" s="30"/>
      <c r="U39" s="29"/>
      <c r="V39" s="29">
        <f aca="true" t="shared" si="0" ref="V39:AM39">SUM(V15:V37)</f>
        <v>14288221</v>
      </c>
      <c r="W39" s="31">
        <f t="shared" si="0"/>
        <v>1374811007</v>
      </c>
      <c r="X39" s="29">
        <f t="shared" si="0"/>
        <v>0</v>
      </c>
      <c r="Y39" s="29">
        <f t="shared" si="0"/>
        <v>1910800</v>
      </c>
      <c r="Z39" s="29">
        <f t="shared" si="0"/>
        <v>0</v>
      </c>
      <c r="AA39" s="29">
        <f t="shared" si="0"/>
        <v>0</v>
      </c>
      <c r="AB39" s="29">
        <f t="shared" si="0"/>
        <v>0</v>
      </c>
      <c r="AC39" s="29">
        <f t="shared" si="0"/>
        <v>0</v>
      </c>
      <c r="AD39" s="29">
        <f t="shared" si="0"/>
        <v>0</v>
      </c>
      <c r="AE39" s="29">
        <f t="shared" si="0"/>
        <v>0</v>
      </c>
      <c r="AF39" s="29">
        <f t="shared" si="0"/>
        <v>0</v>
      </c>
      <c r="AG39" s="29">
        <f t="shared" si="0"/>
        <v>0</v>
      </c>
      <c r="AH39" s="29">
        <f t="shared" si="0"/>
        <v>175500</v>
      </c>
      <c r="AI39" s="29">
        <f t="shared" si="0"/>
        <v>13900</v>
      </c>
      <c r="AJ39" s="29">
        <f t="shared" si="0"/>
        <v>46300</v>
      </c>
      <c r="AK39" s="29">
        <f t="shared" si="0"/>
        <v>0</v>
      </c>
      <c r="AL39" s="29">
        <f t="shared" si="0"/>
        <v>0</v>
      </c>
      <c r="AM39" s="29">
        <f t="shared" si="0"/>
        <v>1044600</v>
      </c>
      <c r="AN39" s="29">
        <f>SUM(AN15:AN37)</f>
        <v>3191100</v>
      </c>
    </row>
    <row r="40" spans="5:33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8"/>
      <c r="T40" s="4"/>
      <c r="U40" s="4"/>
      <c r="V40" s="4"/>
      <c r="W40" s="4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2:40" s="23" customFormat="1" ht="11.25">
      <c r="B41" s="18"/>
      <c r="C41" s="18"/>
      <c r="D41" s="18"/>
      <c r="E41" s="18" t="s">
        <v>69</v>
      </c>
      <c r="F41" s="25"/>
      <c r="G41" s="24"/>
      <c r="H41" s="24"/>
      <c r="I41" s="26"/>
      <c r="J41" s="26"/>
      <c r="K41" s="26"/>
      <c r="L41" s="24"/>
      <c r="M41" s="24"/>
      <c r="N41" s="60" t="s">
        <v>70</v>
      </c>
      <c r="O41" s="60"/>
      <c r="P41" s="60"/>
      <c r="Q41" s="60"/>
      <c r="R41" s="60"/>
      <c r="S41" s="60"/>
      <c r="T41" s="60"/>
      <c r="U41" s="60"/>
      <c r="V41" s="60"/>
      <c r="W41" s="60"/>
      <c r="X41" s="60" t="s">
        <v>69</v>
      </c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</row>
    <row r="42" spans="5:33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7"/>
      <c r="Y42" s="17"/>
      <c r="Z42" s="2"/>
      <c r="AA42" s="2"/>
      <c r="AB42" s="2"/>
      <c r="AC42" s="2"/>
      <c r="AD42" s="2"/>
      <c r="AE42" s="2"/>
      <c r="AF42" s="2"/>
      <c r="AG42" s="2"/>
    </row>
    <row r="43" spans="24:25" ht="12.75">
      <c r="X43" s="6"/>
      <c r="Y43" s="6"/>
    </row>
    <row r="44" spans="24:25" ht="12.75">
      <c r="X44" s="6"/>
      <c r="Y44" s="6"/>
    </row>
    <row r="45" spans="24:25" ht="12.75">
      <c r="X45" s="6"/>
      <c r="Y45" s="6"/>
    </row>
    <row r="46" spans="24:25" ht="12.75">
      <c r="X46" s="6"/>
      <c r="Y46" s="6"/>
    </row>
    <row r="47" spans="24:25" ht="12.75">
      <c r="X47" s="6"/>
      <c r="Y47" s="6"/>
    </row>
    <row r="48" spans="24:25" ht="12.75">
      <c r="X48" s="6"/>
      <c r="Y48" s="6"/>
    </row>
    <row r="49" spans="24:25" ht="12.75">
      <c r="X49" s="6"/>
      <c r="Y49" s="6"/>
    </row>
    <row r="50" spans="24:25" ht="12.75">
      <c r="X50" s="6"/>
      <c r="Y50" s="6"/>
    </row>
    <row r="51" spans="24:25" ht="12.75">
      <c r="X51" s="6"/>
      <c r="Y51" s="6"/>
    </row>
    <row r="52" spans="24:25" ht="12.75">
      <c r="X52" s="6"/>
      <c r="Y52" s="6"/>
    </row>
    <row r="53" spans="24:25" ht="12.75">
      <c r="X53" s="6"/>
      <c r="Y53" s="6"/>
    </row>
    <row r="54" spans="24:25" ht="12.75">
      <c r="X54" s="6"/>
      <c r="Y54" s="6"/>
    </row>
    <row r="55" spans="24:25" ht="12.75">
      <c r="X55" s="6"/>
      <c r="Y55" s="6"/>
    </row>
    <row r="57" spans="24:25" ht="12.75">
      <c r="X57" s="6"/>
      <c r="Y57" s="6"/>
    </row>
  </sheetData>
  <sheetProtection/>
  <mergeCells count="47">
    <mergeCell ref="AB9:AB14"/>
    <mergeCell ref="AD9:AD14"/>
    <mergeCell ref="AE9:AE14"/>
    <mergeCell ref="AF9:AF14"/>
    <mergeCell ref="X7:AN7"/>
    <mergeCell ref="N41:W41"/>
    <mergeCell ref="X41:AN41"/>
    <mergeCell ref="O9:O14"/>
    <mergeCell ref="X9:X14"/>
    <mergeCell ref="Y9:Y14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N9:N14"/>
    <mergeCell ref="F9:F14"/>
    <mergeCell ref="G9:G14"/>
    <mergeCell ref="H9:H14"/>
    <mergeCell ref="I9:I14"/>
    <mergeCell ref="J9:J13"/>
    <mergeCell ref="K9:K14"/>
    <mergeCell ref="AI9:AI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AN9:AN14"/>
    <mergeCell ref="AJ9:AJ14"/>
    <mergeCell ref="AK9:AK14"/>
    <mergeCell ref="AL9:AL14"/>
    <mergeCell ref="AM9:AM14"/>
    <mergeCell ref="Z9:Z14"/>
    <mergeCell ref="AA9:AA14"/>
    <mergeCell ref="AC9:AC14"/>
    <mergeCell ref="AG9:AG14"/>
    <mergeCell ref="AH9:AH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2012-03-05T15:40:27Z</cp:lastPrinted>
  <dcterms:created xsi:type="dcterms:W3CDTF">2002-01-15T13:54:18Z</dcterms:created>
  <dcterms:modified xsi:type="dcterms:W3CDTF">2015-03-30T13:47:32Z</dcterms:modified>
  <cp:category/>
  <cp:version/>
  <cp:contentType/>
  <cp:contentStatus/>
</cp:coreProperties>
</file>