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375" windowHeight="439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<sst xmlns="http://schemas.openxmlformats.org/spreadsheetml/2006/main" count="160" uniqueCount="130">
  <si>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</si>
  <si>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</si>
  <si>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</si>
  <si>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</si>
  <si>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</si>
  <si>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</si>
  <si>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</si>
  <si>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</si>
  <si>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</si>
  <si>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</si>
  <si>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</si>
  <si>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</si>
  <si>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</si>
  <si>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</si>
  <si>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</si>
  <si>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</si>
  <si>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</si>
  <si>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</si>
  <si>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</si>
  <si>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</si>
  <si>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</si>
  <si>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</si>
  <si>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</si>
  <si>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</si>
  <si>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</si>
  <si>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</si>
  <si>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</si>
  <si>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</si>
  <si>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</si>
  <si>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</si>
  <si>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</si>
  <si>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</si>
  <si>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</si>
  <si>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</si>
  <si>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</si>
  <si>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</si>
  <si>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</si>
  <si>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</si>
  <si>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</si>
  <si>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</si>
  <si>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</si>
  <si>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</si>
  <si>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</si>
  <si>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</si>
  <si>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</si>
  <si>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</si>
  <si>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</si>
  <si>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</si>
  <si>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</si>
  <si>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</si>
  <si>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</si>
  <si>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</si>
  <si>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</si>
  <si>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</si>
  <si>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</si>
  <si>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</si>
  <si>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</si>
  <si>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</si>
  <si>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</si>
  <si>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</si>
  <si>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</si>
  <si>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</si>
  <si>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</si>
  <si>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</si>
  <si>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</si>
  <si>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</si>
  <si>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</si>
  <si>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</si>
  <si>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</si>
  <si>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</si>
  <si>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</si>
  <si>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</si>
  <si>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</si>
  <si>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</si>
  <si>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</si>
  <si>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</si>
  <si>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</si>
  <si>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</si>
  <si>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</si>
  <si>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</si>
  <si>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</si>
  <si>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</si>
  <si>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</si>
  <si>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</si>
  <si>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</si>
  <si>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</si>
  <si>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</si>
  <si>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</si>
  <si>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</si>
  <si>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</si>
  <si>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</si>
  <si>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</si>
  <si>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</si>
  <si>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</si>
  <si>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ABSECON CITY</t>
  </si>
  <si>
    <t>ATLANTIC CITY CITY</t>
  </si>
  <si>
    <t>BRIGANTINE CITY</t>
  </si>
  <si>
    <t>BUENA BORO</t>
  </si>
  <si>
    <t>BUENA VISTA TWP</t>
  </si>
  <si>
    <t>CORBIN CITY CITY</t>
  </si>
  <si>
    <t>EGG HARBOR CITY</t>
  </si>
  <si>
    <t>EGG HARBOR TWP</t>
  </si>
  <si>
    <t>ESTELL MANOR CITY</t>
  </si>
  <si>
    <t>FOLSOM BORO</t>
  </si>
  <si>
    <t>GALLOWAY TWP</t>
  </si>
  <si>
    <t>HAMILTON TWP</t>
  </si>
  <si>
    <t>HAMMONTON TOWN</t>
  </si>
  <si>
    <t>LINWOOD CITY</t>
  </si>
  <si>
    <t>LONGPORT BORO</t>
  </si>
  <si>
    <t>MARGATE CITY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</si>
  <si>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</si>
  <si>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</si>
  <si>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</si>
  <si>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</si>
  <si>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</si>
  <si>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</si>
  <si>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</si>
  <si>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Amount By Which Col 2A Should be Increased or Decreased to Correspond to Col 2D</t>
  </si>
  <si>
    <t>UEZ Residential Abatement  N.J.S.A. 54:4-3.139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</si>
  <si>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</si>
  <si>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</si>
  <si>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</si>
  <si>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</si>
  <si>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O</t>
  </si>
  <si>
    <t>P</t>
  </si>
  <si>
    <t>Q</t>
  </si>
  <si>
    <t>Fire Suppression N.J.S.A. 
54:4-3.13</t>
  </si>
  <si>
    <t xml:space="preserve">Total Value (Sum of A Through P) </t>
  </si>
  <si>
    <t>R</t>
  </si>
  <si>
    <t>Final Equalization Table, County of Atlantic for the year 2016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</si>
</sst>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  <numFmt numFmtId="197" formatCode="0.000"/>
    <numFmt numFmtId="198" formatCode="0.0000"/>
    <numFmt numFmtId="199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13" xfId="0" applyNumberFormat="1" applyFont="1" applyFill="1" applyBorder="1" applyAlignment="1">
      <alignment horizontal="left" vertical="center"/>
    </xf>
    <xf numFmtId="3" fontId="0" fillId="33" borderId="13" xfId="0" applyNumberFormat="1" applyFill="1" applyBorder="1" applyAlignment="1">
      <alignment/>
    </xf>
    <xf numFmtId="4" fontId="0" fillId="33" borderId="13" xfId="0" applyNumberFormat="1" applyFill="1" applyBorder="1" applyAlignment="1">
      <alignment/>
    </xf>
    <xf numFmtId="37" fontId="0" fillId="33" borderId="13" xfId="0" applyNumberFormat="1" applyFill="1" applyBorder="1" applyAlignment="1">
      <alignment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0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44" fontId="0" fillId="33" borderId="10" xfId="44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right" vertical="center"/>
    </xf>
    <xf numFmtId="0" fontId="0" fillId="34" borderId="10" xfId="0" applyFill="1" applyBorder="1" applyAlignment="1" quotePrefix="1">
      <alignment horizontal="left" vertical="center"/>
    </xf>
    <xf numFmtId="0" fontId="0" fillId="34" borderId="14" xfId="0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181" fontId="0" fillId="34" borderId="19" xfId="42" applyNumberFormat="1" applyFont="1" applyFill="1" applyBorder="1" applyAlignment="1">
      <alignment horizontal="center" vertical="center" wrapText="1"/>
    </xf>
    <xf numFmtId="2" fontId="0" fillId="34" borderId="10" xfId="0" applyNumberFormat="1" applyFill="1" applyBorder="1" applyAlignment="1">
      <alignment horizontal="center" vertical="center" wrapText="1"/>
    </xf>
    <xf numFmtId="181" fontId="0" fillId="34" borderId="10" xfId="42" applyNumberFormat="1" applyFont="1" applyFill="1" applyBorder="1" applyAlignment="1">
      <alignment horizontal="center" vertical="center" wrapText="1"/>
    </xf>
    <xf numFmtId="181" fontId="0" fillId="34" borderId="10" xfId="0" applyNumberFormat="1" applyFill="1" applyBorder="1" applyAlignment="1">
      <alignment horizontal="center" vertical="center" wrapText="1"/>
    </xf>
    <xf numFmtId="43" fontId="0" fillId="34" borderId="10" xfId="42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2" fontId="0" fillId="34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57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5" width="13.00390625" style="3" customWidth="1"/>
    <col min="26" max="26" width="9.7109375" style="3" customWidth="1"/>
    <col min="27" max="28" width="11.00390625" style="3" customWidth="1"/>
    <col min="29" max="29" width="10.7109375" style="3" customWidth="1"/>
    <col min="30" max="30" width="12.8515625" style="3" bestFit="1" customWidth="1"/>
    <col min="31" max="32" width="10.7109375" style="3" customWidth="1"/>
    <col min="33" max="33" width="12.00390625" style="3" customWidth="1"/>
    <col min="34" max="34" width="10.140625" style="3" customWidth="1"/>
    <col min="35" max="35" width="11.140625" style="3" customWidth="1"/>
    <col min="36" max="36" width="10.8515625" style="3" customWidth="1"/>
    <col min="37" max="37" width="11.57421875" style="3" customWidth="1"/>
    <col min="38" max="40" width="12.00390625" style="3" customWidth="1"/>
    <col min="41" max="16384" width="9.140625" style="3" customWidth="1"/>
  </cols>
  <sheetData>
    <row r="2" spans="7:27" ht="15">
      <c r="G2" s="27"/>
      <c r="H2" s="34" t="s">
        <v>129</v>
      </c>
      <c r="P2" s="3" t="str">
        <f>H2</f>
        <v>Final Equalization Table, County of Atlantic for the year 2016</v>
      </c>
      <c r="AA2" s="3" t="str">
        <f>H2</f>
        <v>Final Equalization Table, County of Atlantic for the year 2016</v>
      </c>
    </row>
    <row r="3" ht="12.75">
      <c r="H3" s="1"/>
    </row>
    <row r="5" spans="5:23" ht="27" customHeight="1">
      <c r="E5" s="46" t="s">
        <v>6</v>
      </c>
      <c r="F5" s="46"/>
      <c r="G5" s="46"/>
      <c r="H5" s="46"/>
      <c r="I5" s="43" t="s">
        <v>70</v>
      </c>
      <c r="J5" s="43"/>
      <c r="K5" s="43"/>
      <c r="L5" s="43"/>
      <c r="M5" s="43"/>
      <c r="N5" s="46" t="s">
        <v>47</v>
      </c>
      <c r="O5" s="46"/>
      <c r="P5" s="46"/>
      <c r="Q5" s="46"/>
      <c r="R5" s="46"/>
      <c r="S5" s="43" t="s">
        <v>48</v>
      </c>
      <c r="T5" s="43"/>
      <c r="U5" s="43"/>
      <c r="V5" s="43" t="s">
        <v>30</v>
      </c>
      <c r="W5" s="43" t="s">
        <v>49</v>
      </c>
    </row>
    <row r="6" spans="5:23" ht="27.75" customHeight="1">
      <c r="E6" s="46"/>
      <c r="F6" s="46"/>
      <c r="G6" s="46"/>
      <c r="H6" s="46"/>
      <c r="I6" s="43"/>
      <c r="J6" s="43"/>
      <c r="K6" s="43"/>
      <c r="L6" s="43"/>
      <c r="M6" s="43"/>
      <c r="N6" s="46"/>
      <c r="O6" s="46"/>
      <c r="P6" s="46"/>
      <c r="Q6" s="46"/>
      <c r="R6" s="46"/>
      <c r="S6" s="43"/>
      <c r="T6" s="43"/>
      <c r="U6" s="43"/>
      <c r="V6" s="43"/>
      <c r="W6" s="43"/>
    </row>
    <row r="7" spans="5:40" ht="12.75" customHeight="1">
      <c r="E7" s="46"/>
      <c r="F7" s="46"/>
      <c r="G7" s="46"/>
      <c r="H7" s="46"/>
      <c r="I7" s="43"/>
      <c r="J7" s="43"/>
      <c r="K7" s="43"/>
      <c r="L7" s="43"/>
      <c r="M7" s="43"/>
      <c r="N7" s="46"/>
      <c r="O7" s="46"/>
      <c r="P7" s="46"/>
      <c r="Q7" s="46"/>
      <c r="R7" s="46"/>
      <c r="S7" s="43"/>
      <c r="T7" s="43"/>
      <c r="U7" s="43"/>
      <c r="V7" s="43"/>
      <c r="W7" s="43"/>
      <c r="X7" s="38" t="s">
        <v>46</v>
      </c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40"/>
      <c r="AL7" s="40"/>
      <c r="AM7" s="40"/>
      <c r="AN7" s="41"/>
    </row>
    <row r="8" spans="5:40" ht="12.75">
      <c r="E8" s="20" t="s">
        <v>12</v>
      </c>
      <c r="F8" s="20" t="s">
        <v>13</v>
      </c>
      <c r="G8" s="20" t="s">
        <v>14</v>
      </c>
      <c r="H8" s="20" t="s">
        <v>15</v>
      </c>
      <c r="I8" s="20" t="s">
        <v>16</v>
      </c>
      <c r="J8" s="20" t="s">
        <v>17</v>
      </c>
      <c r="K8" s="20" t="s">
        <v>18</v>
      </c>
      <c r="L8" s="20" t="s">
        <v>19</v>
      </c>
      <c r="M8" s="20" t="s">
        <v>20</v>
      </c>
      <c r="N8" s="20" t="s">
        <v>21</v>
      </c>
      <c r="O8" s="20" t="s">
        <v>22</v>
      </c>
      <c r="P8" s="20" t="s">
        <v>23</v>
      </c>
      <c r="Q8" s="20" t="s">
        <v>24</v>
      </c>
      <c r="R8" s="20" t="s">
        <v>25</v>
      </c>
      <c r="S8" s="21" t="s">
        <v>26</v>
      </c>
      <c r="T8" s="21" t="s">
        <v>27</v>
      </c>
      <c r="U8" s="21" t="s">
        <v>28</v>
      </c>
      <c r="V8" s="21">
        <v>5</v>
      </c>
      <c r="W8" s="21">
        <v>6</v>
      </c>
      <c r="X8" s="19" t="s">
        <v>32</v>
      </c>
      <c r="Y8" s="19" t="s">
        <v>33</v>
      </c>
      <c r="Z8" s="19" t="s">
        <v>34</v>
      </c>
      <c r="AA8" s="19" t="s">
        <v>35</v>
      </c>
      <c r="AB8" s="19" t="s">
        <v>5</v>
      </c>
      <c r="AC8" s="19" t="s">
        <v>36</v>
      </c>
      <c r="AD8" s="19" t="s">
        <v>37</v>
      </c>
      <c r="AE8" s="19" t="s">
        <v>38</v>
      </c>
      <c r="AF8" s="19" t="s">
        <v>39</v>
      </c>
      <c r="AG8" s="19" t="s">
        <v>40</v>
      </c>
      <c r="AH8" s="19" t="s">
        <v>41</v>
      </c>
      <c r="AI8" s="19" t="s">
        <v>42</v>
      </c>
      <c r="AJ8" s="32" t="s">
        <v>43</v>
      </c>
      <c r="AK8" s="33" t="s">
        <v>89</v>
      </c>
      <c r="AL8" s="33" t="s">
        <v>123</v>
      </c>
      <c r="AM8" s="33" t="s">
        <v>124</v>
      </c>
      <c r="AN8" s="33" t="s">
        <v>125</v>
      </c>
    </row>
    <row r="9" spans="2:40" s="9" customFormat="1" ht="12.75" customHeight="1">
      <c r="B9" s="10"/>
      <c r="C9" s="44" t="s">
        <v>44</v>
      </c>
      <c r="D9" s="45" t="s">
        <v>45</v>
      </c>
      <c r="E9" s="47" t="s">
        <v>31</v>
      </c>
      <c r="F9" s="43" t="s">
        <v>8</v>
      </c>
      <c r="G9" s="43" t="s">
        <v>50</v>
      </c>
      <c r="H9" s="43" t="s">
        <v>51</v>
      </c>
      <c r="I9" s="43" t="s">
        <v>7</v>
      </c>
      <c r="J9" s="35" t="s">
        <v>11</v>
      </c>
      <c r="K9" s="43" t="s">
        <v>56</v>
      </c>
      <c r="L9" s="43" t="s">
        <v>52</v>
      </c>
      <c r="M9" s="43" t="s">
        <v>117</v>
      </c>
      <c r="N9" s="43" t="s">
        <v>53</v>
      </c>
      <c r="O9" s="43" t="s">
        <v>9</v>
      </c>
      <c r="P9" s="43" t="s">
        <v>57</v>
      </c>
      <c r="Q9" s="43" t="s">
        <v>58</v>
      </c>
      <c r="R9" s="43" t="s">
        <v>54</v>
      </c>
      <c r="S9" s="43" t="s">
        <v>7</v>
      </c>
      <c r="T9" s="43" t="s">
        <v>10</v>
      </c>
      <c r="U9" s="43" t="s">
        <v>59</v>
      </c>
      <c r="V9" s="43" t="s">
        <v>92</v>
      </c>
      <c r="W9" s="43" t="s">
        <v>55</v>
      </c>
      <c r="X9" s="43" t="s">
        <v>60</v>
      </c>
      <c r="Y9" s="43" t="s">
        <v>126</v>
      </c>
      <c r="Z9" s="43" t="s">
        <v>69</v>
      </c>
      <c r="AA9" s="43" t="s">
        <v>68</v>
      </c>
      <c r="AB9" s="35" t="s">
        <v>119</v>
      </c>
      <c r="AC9" s="43" t="s">
        <v>118</v>
      </c>
      <c r="AD9" s="35" t="s">
        <v>120</v>
      </c>
      <c r="AE9" s="35" t="s">
        <v>121</v>
      </c>
      <c r="AF9" s="35" t="s">
        <v>122</v>
      </c>
      <c r="AG9" s="43" t="s">
        <v>62</v>
      </c>
      <c r="AH9" s="43" t="s">
        <v>61</v>
      </c>
      <c r="AI9" s="43" t="s">
        <v>64</v>
      </c>
      <c r="AJ9" s="43" t="s">
        <v>63</v>
      </c>
      <c r="AK9" s="37" t="s">
        <v>66</v>
      </c>
      <c r="AL9" s="37" t="s">
        <v>65</v>
      </c>
      <c r="AM9" s="37" t="s">
        <v>67</v>
      </c>
      <c r="AN9" s="37" t="s">
        <v>127</v>
      </c>
    </row>
    <row r="10" spans="2:40" s="9" customFormat="1" ht="12.75">
      <c r="B10" s="10"/>
      <c r="C10" s="44"/>
      <c r="D10" s="45"/>
      <c r="E10" s="47"/>
      <c r="F10" s="43"/>
      <c r="G10" s="43"/>
      <c r="H10" s="43"/>
      <c r="I10" s="43"/>
      <c r="J10" s="36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36"/>
      <c r="AC10" s="43"/>
      <c r="AD10" s="36"/>
      <c r="AE10" s="36"/>
      <c r="AF10" s="36"/>
      <c r="AG10" s="43"/>
      <c r="AH10" s="43"/>
      <c r="AI10" s="43"/>
      <c r="AJ10" s="43"/>
      <c r="AK10" s="43"/>
      <c r="AL10" s="43"/>
      <c r="AM10" s="43"/>
      <c r="AN10" s="43"/>
    </row>
    <row r="11" spans="2:40" s="9" customFormat="1" ht="55.5" customHeight="1">
      <c r="B11" s="10"/>
      <c r="C11" s="44"/>
      <c r="D11" s="45"/>
      <c r="E11" s="47"/>
      <c r="F11" s="43"/>
      <c r="G11" s="43"/>
      <c r="H11" s="43"/>
      <c r="I11" s="43"/>
      <c r="J11" s="36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36"/>
      <c r="AC11" s="43"/>
      <c r="AD11" s="36"/>
      <c r="AE11" s="36"/>
      <c r="AF11" s="36"/>
      <c r="AG11" s="43"/>
      <c r="AH11" s="43"/>
      <c r="AI11" s="43"/>
      <c r="AJ11" s="43"/>
      <c r="AK11" s="43"/>
      <c r="AL11" s="43"/>
      <c r="AM11" s="43"/>
      <c r="AN11" s="43"/>
    </row>
    <row r="12" spans="2:40" s="9" customFormat="1" ht="12.75">
      <c r="B12" s="10"/>
      <c r="C12" s="44"/>
      <c r="D12" s="45"/>
      <c r="E12" s="47"/>
      <c r="F12" s="43"/>
      <c r="G12" s="43"/>
      <c r="H12" s="43"/>
      <c r="I12" s="43"/>
      <c r="J12" s="36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36"/>
      <c r="AC12" s="43"/>
      <c r="AD12" s="36"/>
      <c r="AE12" s="36"/>
      <c r="AF12" s="36"/>
      <c r="AG12" s="43"/>
      <c r="AH12" s="43"/>
      <c r="AI12" s="43"/>
      <c r="AJ12" s="43"/>
      <c r="AK12" s="43"/>
      <c r="AL12" s="43"/>
      <c r="AM12" s="43"/>
      <c r="AN12" s="43"/>
    </row>
    <row r="13" spans="2:40" s="9" customFormat="1" ht="12.75">
      <c r="B13" s="10"/>
      <c r="C13" s="44"/>
      <c r="D13" s="45"/>
      <c r="E13" s="47"/>
      <c r="F13" s="43"/>
      <c r="G13" s="43"/>
      <c r="H13" s="43"/>
      <c r="I13" s="43"/>
      <c r="J13" s="36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36"/>
      <c r="AC13" s="43"/>
      <c r="AD13" s="36"/>
      <c r="AE13" s="36"/>
      <c r="AF13" s="36"/>
      <c r="AG13" s="43"/>
      <c r="AH13" s="43"/>
      <c r="AI13" s="43"/>
      <c r="AJ13" s="43"/>
      <c r="AK13" s="43"/>
      <c r="AL13" s="43"/>
      <c r="AM13" s="43"/>
      <c r="AN13" s="43"/>
    </row>
    <row r="14" spans="2:40" s="9" customFormat="1" ht="12.75">
      <c r="B14" s="10"/>
      <c r="C14" s="44"/>
      <c r="D14" s="45"/>
      <c r="E14" s="47"/>
      <c r="F14" s="43"/>
      <c r="G14" s="43"/>
      <c r="H14" s="43"/>
      <c r="I14" s="43"/>
      <c r="J14" s="22" t="s">
        <v>93</v>
      </c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37"/>
      <c r="AC14" s="43"/>
      <c r="AD14" s="37"/>
      <c r="AE14" s="37"/>
      <c r="AF14" s="37"/>
      <c r="AG14" s="43"/>
      <c r="AH14" s="43"/>
      <c r="AI14" s="43"/>
      <c r="AJ14" s="43"/>
      <c r="AK14" s="43"/>
      <c r="AL14" s="43"/>
      <c r="AM14" s="43"/>
      <c r="AN14" s="43"/>
    </row>
    <row r="15" spans="1:40" s="59" customFormat="1" ht="12.75">
      <c r="A15" s="48" t="s">
        <v>0</v>
      </c>
      <c r="B15" s="49" t="s">
        <v>0</v>
      </c>
      <c r="C15" s="50"/>
      <c r="D15" s="51" t="s">
        <v>94</v>
      </c>
      <c r="E15" s="52">
        <v>709592700</v>
      </c>
      <c r="F15" s="53">
        <v>92.04</v>
      </c>
      <c r="G15" s="54">
        <v>770961213</v>
      </c>
      <c r="H15" s="55">
        <v>61368513</v>
      </c>
      <c r="I15" s="54">
        <v>0</v>
      </c>
      <c r="J15" s="53">
        <v>92.04</v>
      </c>
      <c r="K15" s="55">
        <v>0</v>
      </c>
      <c r="L15" s="54">
        <v>0</v>
      </c>
      <c r="M15" s="55">
        <v>0</v>
      </c>
      <c r="N15" s="56">
        <v>31078.98</v>
      </c>
      <c r="O15" s="57">
        <v>3.135</v>
      </c>
      <c r="P15" s="55">
        <v>991355</v>
      </c>
      <c r="Q15" s="53">
        <v>92.83</v>
      </c>
      <c r="R15" s="55">
        <v>1067925</v>
      </c>
      <c r="S15" s="54">
        <v>0</v>
      </c>
      <c r="T15" s="53">
        <v>92.04</v>
      </c>
      <c r="U15" s="54">
        <v>0</v>
      </c>
      <c r="V15" s="54">
        <v>0</v>
      </c>
      <c r="W15" s="55">
        <v>62436438</v>
      </c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4">
        <v>0</v>
      </c>
    </row>
    <row r="16" spans="1:40" s="59" customFormat="1" ht="12.75">
      <c r="A16" s="48" t="s">
        <v>0</v>
      </c>
      <c r="B16" s="49" t="s">
        <v>1</v>
      </c>
      <c r="C16" s="50" t="s">
        <v>5</v>
      </c>
      <c r="D16" s="51" t="s">
        <v>95</v>
      </c>
      <c r="E16" s="52">
        <v>6509752640</v>
      </c>
      <c r="F16" s="53">
        <v>87.47</v>
      </c>
      <c r="G16" s="54">
        <v>7442268938</v>
      </c>
      <c r="H16" s="55">
        <v>932516298</v>
      </c>
      <c r="I16" s="54">
        <v>6128664</v>
      </c>
      <c r="J16" s="53">
        <v>87.47</v>
      </c>
      <c r="K16" s="55">
        <v>7006590</v>
      </c>
      <c r="L16" s="54">
        <v>6128664</v>
      </c>
      <c r="M16" s="55">
        <v>0</v>
      </c>
      <c r="N16" s="56">
        <v>1699035.14</v>
      </c>
      <c r="O16" s="57">
        <v>3.422</v>
      </c>
      <c r="P16" s="55">
        <v>49650355</v>
      </c>
      <c r="Q16" s="53">
        <v>100.05</v>
      </c>
      <c r="R16" s="55">
        <v>49625542</v>
      </c>
      <c r="S16" s="54">
        <v>0</v>
      </c>
      <c r="T16" s="53">
        <v>87.47</v>
      </c>
      <c r="U16" s="54">
        <v>0</v>
      </c>
      <c r="V16" s="54">
        <v>0</v>
      </c>
      <c r="W16" s="55">
        <v>982141840</v>
      </c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>
        <v>13900</v>
      </c>
      <c r="AJ16" s="58">
        <v>46300</v>
      </c>
      <c r="AK16" s="58"/>
      <c r="AL16" s="58"/>
      <c r="AM16" s="58"/>
      <c r="AN16" s="54">
        <v>60200</v>
      </c>
    </row>
    <row r="17" spans="1:40" s="59" customFormat="1" ht="12.75">
      <c r="A17" s="48" t="s">
        <v>0</v>
      </c>
      <c r="B17" s="49" t="s">
        <v>2</v>
      </c>
      <c r="C17" s="50"/>
      <c r="D17" s="51" t="s">
        <v>96</v>
      </c>
      <c r="E17" s="52">
        <v>3234529700</v>
      </c>
      <c r="F17" s="53">
        <v>94.38</v>
      </c>
      <c r="G17" s="54">
        <v>3427134668</v>
      </c>
      <c r="H17" s="55">
        <v>192604968</v>
      </c>
      <c r="I17" s="54">
        <v>0</v>
      </c>
      <c r="J17" s="53">
        <v>94.38</v>
      </c>
      <c r="K17" s="55">
        <v>0</v>
      </c>
      <c r="L17" s="54">
        <v>0</v>
      </c>
      <c r="M17" s="55">
        <v>0</v>
      </c>
      <c r="N17" s="56">
        <v>28361.67</v>
      </c>
      <c r="O17" s="57">
        <v>1.773</v>
      </c>
      <c r="P17" s="55">
        <v>1599643</v>
      </c>
      <c r="Q17" s="60">
        <v>92.25</v>
      </c>
      <c r="R17" s="55">
        <v>1734030</v>
      </c>
      <c r="S17" s="54">
        <v>0</v>
      </c>
      <c r="T17" s="53">
        <v>94.38</v>
      </c>
      <c r="U17" s="54">
        <v>0</v>
      </c>
      <c r="V17" s="54">
        <v>0</v>
      </c>
      <c r="W17" s="55">
        <v>194338998</v>
      </c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4">
        <v>0</v>
      </c>
    </row>
    <row r="18" spans="1:40" s="59" customFormat="1" ht="12.75">
      <c r="A18" s="48" t="s">
        <v>0</v>
      </c>
      <c r="B18" s="49" t="s">
        <v>3</v>
      </c>
      <c r="C18" s="50"/>
      <c r="D18" s="51" t="s">
        <v>97</v>
      </c>
      <c r="E18" s="52">
        <v>294184000</v>
      </c>
      <c r="F18" s="53">
        <v>113.03</v>
      </c>
      <c r="G18" s="54">
        <v>260270725</v>
      </c>
      <c r="H18" s="55">
        <v>-33913275</v>
      </c>
      <c r="I18" s="54">
        <v>1068863</v>
      </c>
      <c r="J18" s="53">
        <v>100</v>
      </c>
      <c r="K18" s="55">
        <v>1068863</v>
      </c>
      <c r="L18" s="54">
        <v>1068863</v>
      </c>
      <c r="M18" s="55">
        <v>0</v>
      </c>
      <c r="N18" s="56">
        <v>45562.2</v>
      </c>
      <c r="O18" s="57">
        <v>2.751</v>
      </c>
      <c r="P18" s="55">
        <v>1656205</v>
      </c>
      <c r="Q18" s="53">
        <v>112</v>
      </c>
      <c r="R18" s="55">
        <v>1478754</v>
      </c>
      <c r="S18" s="54">
        <v>0</v>
      </c>
      <c r="T18" s="53">
        <v>113.03</v>
      </c>
      <c r="U18" s="54">
        <v>0</v>
      </c>
      <c r="V18" s="54">
        <v>0</v>
      </c>
      <c r="W18" s="55">
        <v>-32434521</v>
      </c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4">
        <v>0</v>
      </c>
    </row>
    <row r="19" spans="1:40" s="59" customFormat="1" ht="12.75">
      <c r="A19" s="48" t="s">
        <v>0</v>
      </c>
      <c r="B19" s="49" t="s">
        <v>4</v>
      </c>
      <c r="C19" s="50" t="s">
        <v>5</v>
      </c>
      <c r="D19" s="51" t="s">
        <v>98</v>
      </c>
      <c r="E19" s="52">
        <v>647033000</v>
      </c>
      <c r="F19" s="53">
        <v>106.3</v>
      </c>
      <c r="G19" s="54">
        <v>608685795</v>
      </c>
      <c r="H19" s="55">
        <v>-38347205</v>
      </c>
      <c r="I19" s="54">
        <v>849087</v>
      </c>
      <c r="J19" s="53">
        <v>100</v>
      </c>
      <c r="K19" s="55">
        <v>849087</v>
      </c>
      <c r="L19" s="54">
        <v>849087</v>
      </c>
      <c r="M19" s="55">
        <v>0</v>
      </c>
      <c r="N19" s="56">
        <v>45571.32</v>
      </c>
      <c r="O19" s="57">
        <v>2.321</v>
      </c>
      <c r="P19" s="55">
        <v>1963435</v>
      </c>
      <c r="Q19" s="53">
        <v>107.79</v>
      </c>
      <c r="R19" s="55">
        <v>1821537</v>
      </c>
      <c r="S19" s="54">
        <v>0</v>
      </c>
      <c r="T19" s="53">
        <v>106.3</v>
      </c>
      <c r="U19" s="54">
        <v>0</v>
      </c>
      <c r="V19" s="54">
        <v>0</v>
      </c>
      <c r="W19" s="55">
        <v>-36525668</v>
      </c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>
        <v>519800</v>
      </c>
      <c r="AN19" s="54">
        <v>519800</v>
      </c>
    </row>
    <row r="20" spans="1:40" s="59" customFormat="1" ht="12.75">
      <c r="A20" s="48" t="s">
        <v>0</v>
      </c>
      <c r="B20" s="49" t="s">
        <v>88</v>
      </c>
      <c r="C20" s="50" t="s">
        <v>128</v>
      </c>
      <c r="D20" s="51" t="s">
        <v>99</v>
      </c>
      <c r="E20" s="52">
        <v>50621500</v>
      </c>
      <c r="F20" s="53">
        <v>100.28</v>
      </c>
      <c r="G20" s="54">
        <v>50480156</v>
      </c>
      <c r="H20" s="55">
        <v>-141344</v>
      </c>
      <c r="I20" s="54">
        <v>0</v>
      </c>
      <c r="J20" s="53">
        <v>100</v>
      </c>
      <c r="K20" s="55">
        <v>0</v>
      </c>
      <c r="L20" s="54">
        <v>0</v>
      </c>
      <c r="M20" s="55">
        <v>0</v>
      </c>
      <c r="N20" s="56">
        <v>2004.81</v>
      </c>
      <c r="O20" s="57">
        <v>2.611</v>
      </c>
      <c r="P20" s="55">
        <v>76783</v>
      </c>
      <c r="Q20" s="53">
        <v>66.62</v>
      </c>
      <c r="R20" s="55">
        <v>115255</v>
      </c>
      <c r="S20" s="54">
        <v>0</v>
      </c>
      <c r="T20" s="53">
        <v>100.28</v>
      </c>
      <c r="U20" s="54">
        <v>0</v>
      </c>
      <c r="V20" s="54">
        <v>0</v>
      </c>
      <c r="W20" s="55">
        <v>-26089</v>
      </c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4">
        <v>0</v>
      </c>
    </row>
    <row r="21" spans="1:40" s="59" customFormat="1" ht="12.75">
      <c r="A21" s="48" t="s">
        <v>0</v>
      </c>
      <c r="B21" s="49" t="s">
        <v>87</v>
      </c>
      <c r="C21" s="50" t="s">
        <v>5</v>
      </c>
      <c r="D21" s="51" t="s">
        <v>100</v>
      </c>
      <c r="E21" s="52">
        <v>223833300</v>
      </c>
      <c r="F21" s="53">
        <v>96.39</v>
      </c>
      <c r="G21" s="54">
        <v>232216309</v>
      </c>
      <c r="H21" s="55">
        <v>8383009</v>
      </c>
      <c r="I21" s="54">
        <v>0</v>
      </c>
      <c r="J21" s="53">
        <v>96.39</v>
      </c>
      <c r="K21" s="55">
        <v>0</v>
      </c>
      <c r="L21" s="54">
        <v>0</v>
      </c>
      <c r="M21" s="55">
        <v>0</v>
      </c>
      <c r="N21" s="56">
        <v>62001</v>
      </c>
      <c r="O21" s="57">
        <v>4.276</v>
      </c>
      <c r="P21" s="55">
        <v>1449977</v>
      </c>
      <c r="Q21" s="53">
        <v>106.49</v>
      </c>
      <c r="R21" s="55">
        <v>1361609</v>
      </c>
      <c r="S21" s="54">
        <v>0</v>
      </c>
      <c r="T21" s="53">
        <v>96.39</v>
      </c>
      <c r="U21" s="54">
        <v>0</v>
      </c>
      <c r="V21" s="54">
        <v>1399832</v>
      </c>
      <c r="W21" s="55">
        <v>11144450</v>
      </c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>
        <v>171300</v>
      </c>
      <c r="AI21" s="58"/>
      <c r="AJ21" s="58"/>
      <c r="AK21" s="58"/>
      <c r="AL21" s="58"/>
      <c r="AM21" s="58"/>
      <c r="AN21" s="54">
        <v>171300</v>
      </c>
    </row>
    <row r="22" spans="1:40" s="59" customFormat="1" ht="12.75">
      <c r="A22" s="48" t="s">
        <v>0</v>
      </c>
      <c r="B22" s="49" t="s">
        <v>86</v>
      </c>
      <c r="C22" s="50"/>
      <c r="D22" s="51" t="s">
        <v>101</v>
      </c>
      <c r="E22" s="52">
        <v>4080616500</v>
      </c>
      <c r="F22" s="53">
        <v>97.61</v>
      </c>
      <c r="G22" s="54">
        <v>4180531196</v>
      </c>
      <c r="H22" s="55">
        <v>99914696</v>
      </c>
      <c r="I22" s="54">
        <v>8434662</v>
      </c>
      <c r="J22" s="53">
        <v>97.61</v>
      </c>
      <c r="K22" s="55">
        <v>8641186</v>
      </c>
      <c r="L22" s="54">
        <v>8434662</v>
      </c>
      <c r="M22" s="55">
        <v>0</v>
      </c>
      <c r="N22" s="56">
        <v>115564.15</v>
      </c>
      <c r="O22" s="57">
        <v>2.963</v>
      </c>
      <c r="P22" s="55">
        <v>3900241</v>
      </c>
      <c r="Q22" s="53">
        <v>98.16</v>
      </c>
      <c r="R22" s="55">
        <v>3973351</v>
      </c>
      <c r="S22" s="54">
        <v>0</v>
      </c>
      <c r="T22" s="53">
        <v>97.61</v>
      </c>
      <c r="U22" s="54">
        <v>0</v>
      </c>
      <c r="V22" s="54">
        <v>11289274</v>
      </c>
      <c r="W22" s="55">
        <v>115177321</v>
      </c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4">
        <v>0</v>
      </c>
    </row>
    <row r="23" spans="1:40" s="59" customFormat="1" ht="12.75">
      <c r="A23" s="48" t="s">
        <v>0</v>
      </c>
      <c r="B23" s="49" t="s">
        <v>85</v>
      </c>
      <c r="C23" s="50"/>
      <c r="D23" s="51" t="s">
        <v>102</v>
      </c>
      <c r="E23" s="52">
        <v>154610600</v>
      </c>
      <c r="F23" s="53">
        <v>92.5</v>
      </c>
      <c r="G23" s="54">
        <v>167146595</v>
      </c>
      <c r="H23" s="55">
        <v>12535995</v>
      </c>
      <c r="I23" s="54">
        <v>385739</v>
      </c>
      <c r="J23" s="53">
        <v>92.5</v>
      </c>
      <c r="K23" s="55">
        <v>417015</v>
      </c>
      <c r="L23" s="54">
        <v>385739</v>
      </c>
      <c r="M23" s="55">
        <v>0</v>
      </c>
      <c r="N23" s="56">
        <v>7679.48</v>
      </c>
      <c r="O23" s="57">
        <v>2.365</v>
      </c>
      <c r="P23" s="55">
        <v>324714</v>
      </c>
      <c r="Q23" s="53">
        <v>94.34</v>
      </c>
      <c r="R23" s="55">
        <v>344195</v>
      </c>
      <c r="S23" s="54">
        <v>0</v>
      </c>
      <c r="T23" s="53">
        <v>92.5</v>
      </c>
      <c r="U23" s="54">
        <v>0</v>
      </c>
      <c r="V23" s="54">
        <v>0</v>
      </c>
      <c r="W23" s="55">
        <v>12880190</v>
      </c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4">
        <v>0</v>
      </c>
    </row>
    <row r="24" spans="1:40" s="59" customFormat="1" ht="12.75">
      <c r="A24" s="48" t="s">
        <v>0</v>
      </c>
      <c r="B24" s="49" t="s">
        <v>84</v>
      </c>
      <c r="C24" s="50"/>
      <c r="D24" s="51" t="s">
        <v>103</v>
      </c>
      <c r="E24" s="52">
        <v>107539899</v>
      </c>
      <c r="F24" s="53">
        <v>64.59</v>
      </c>
      <c r="G24" s="54">
        <v>166496205</v>
      </c>
      <c r="H24" s="55">
        <v>58956306</v>
      </c>
      <c r="I24" s="54">
        <v>0</v>
      </c>
      <c r="J24" s="53">
        <v>64.59</v>
      </c>
      <c r="K24" s="55">
        <v>0</v>
      </c>
      <c r="L24" s="54">
        <v>0</v>
      </c>
      <c r="M24" s="55">
        <v>0</v>
      </c>
      <c r="N24" s="56">
        <v>22272.58</v>
      </c>
      <c r="O24" s="57">
        <v>3.051</v>
      </c>
      <c r="P24" s="55">
        <v>730009</v>
      </c>
      <c r="Q24" s="53">
        <v>64.23</v>
      </c>
      <c r="R24" s="55">
        <v>1136555</v>
      </c>
      <c r="S24" s="54">
        <v>0</v>
      </c>
      <c r="T24" s="53">
        <v>64.59</v>
      </c>
      <c r="U24" s="54">
        <v>0</v>
      </c>
      <c r="V24" s="54">
        <v>0</v>
      </c>
      <c r="W24" s="55">
        <v>60092861</v>
      </c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4">
        <v>0</v>
      </c>
    </row>
    <row r="25" spans="1:40" s="59" customFormat="1" ht="12.75">
      <c r="A25" s="48" t="s">
        <v>0</v>
      </c>
      <c r="B25" s="49" t="s">
        <v>83</v>
      </c>
      <c r="C25" s="50"/>
      <c r="D25" s="51" t="s">
        <v>104</v>
      </c>
      <c r="E25" s="52">
        <v>2698246200</v>
      </c>
      <c r="F25" s="53">
        <v>92.56</v>
      </c>
      <c r="G25" s="54">
        <v>2915132022</v>
      </c>
      <c r="H25" s="55">
        <v>216885822</v>
      </c>
      <c r="I25" s="54">
        <v>0</v>
      </c>
      <c r="J25" s="53">
        <v>92.56</v>
      </c>
      <c r="K25" s="55">
        <v>0</v>
      </c>
      <c r="L25" s="54">
        <v>0</v>
      </c>
      <c r="M25" s="55">
        <v>0</v>
      </c>
      <c r="N25" s="56">
        <v>114459.01</v>
      </c>
      <c r="O25" s="57">
        <v>3.042</v>
      </c>
      <c r="P25" s="55">
        <v>3762624</v>
      </c>
      <c r="Q25" s="53">
        <v>90.5</v>
      </c>
      <c r="R25" s="55">
        <v>4157596</v>
      </c>
      <c r="S25" s="54">
        <v>0</v>
      </c>
      <c r="T25" s="53">
        <v>92.56</v>
      </c>
      <c r="U25" s="54">
        <v>0</v>
      </c>
      <c r="V25" s="54">
        <v>0</v>
      </c>
      <c r="W25" s="55">
        <v>221043418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4">
        <v>0</v>
      </c>
    </row>
    <row r="26" spans="1:40" s="59" customFormat="1" ht="12.75">
      <c r="A26" s="48" t="s">
        <v>0</v>
      </c>
      <c r="B26" s="49" t="s">
        <v>82</v>
      </c>
      <c r="C26" s="50" t="s">
        <v>5</v>
      </c>
      <c r="D26" s="51" t="s">
        <v>105</v>
      </c>
      <c r="E26" s="52">
        <v>2090249964</v>
      </c>
      <c r="F26" s="53">
        <v>92.96</v>
      </c>
      <c r="G26" s="54">
        <v>2248547724</v>
      </c>
      <c r="H26" s="55">
        <v>158297760</v>
      </c>
      <c r="I26" s="54">
        <v>6475735</v>
      </c>
      <c r="J26" s="53">
        <v>92.96</v>
      </c>
      <c r="K26" s="55">
        <v>6966152</v>
      </c>
      <c r="L26" s="54">
        <v>6475735</v>
      </c>
      <c r="M26" s="55">
        <v>0</v>
      </c>
      <c r="N26" s="56">
        <v>149576.72</v>
      </c>
      <c r="O26" s="57">
        <v>2.878</v>
      </c>
      <c r="P26" s="55">
        <v>5197245</v>
      </c>
      <c r="Q26" s="53">
        <v>95.02</v>
      </c>
      <c r="R26" s="55">
        <v>5469633</v>
      </c>
      <c r="S26" s="54">
        <v>0</v>
      </c>
      <c r="T26" s="53">
        <v>92.96</v>
      </c>
      <c r="U26" s="54">
        <v>0</v>
      </c>
      <c r="V26" s="54">
        <v>0</v>
      </c>
      <c r="W26" s="55">
        <v>163767393</v>
      </c>
      <c r="X26" s="58"/>
      <c r="Y26" s="58">
        <v>1910800</v>
      </c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4">
        <v>1910800</v>
      </c>
    </row>
    <row r="27" spans="1:40" s="59" customFormat="1" ht="12.75">
      <c r="A27" s="48" t="s">
        <v>0</v>
      </c>
      <c r="B27" s="49" t="s">
        <v>81</v>
      </c>
      <c r="C27" s="50"/>
      <c r="D27" s="51" t="s">
        <v>106</v>
      </c>
      <c r="E27" s="52">
        <v>1357131700</v>
      </c>
      <c r="F27" s="53">
        <v>101.47</v>
      </c>
      <c r="G27" s="54">
        <v>1337470878</v>
      </c>
      <c r="H27" s="55">
        <v>-19660822</v>
      </c>
      <c r="I27" s="54">
        <v>0</v>
      </c>
      <c r="J27" s="53">
        <v>100</v>
      </c>
      <c r="K27" s="55">
        <v>0</v>
      </c>
      <c r="L27" s="54">
        <v>0</v>
      </c>
      <c r="M27" s="55">
        <v>0</v>
      </c>
      <c r="N27" s="56">
        <v>197737.48</v>
      </c>
      <c r="O27" s="57">
        <v>2.486</v>
      </c>
      <c r="P27" s="55">
        <v>7954042</v>
      </c>
      <c r="Q27" s="53">
        <v>101.31</v>
      </c>
      <c r="R27" s="55">
        <v>7851191</v>
      </c>
      <c r="S27" s="54">
        <v>0</v>
      </c>
      <c r="T27" s="53">
        <v>101.47</v>
      </c>
      <c r="U27" s="54">
        <v>0</v>
      </c>
      <c r="V27" s="54">
        <v>0</v>
      </c>
      <c r="W27" s="55">
        <v>-11809631</v>
      </c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>
        <v>222000</v>
      </c>
      <c r="AN27" s="54">
        <v>222000</v>
      </c>
    </row>
    <row r="28" spans="1:40" s="59" customFormat="1" ht="12.75">
      <c r="A28" s="48" t="s">
        <v>0</v>
      </c>
      <c r="B28" s="49" t="s">
        <v>80</v>
      </c>
      <c r="C28" s="50"/>
      <c r="D28" s="51" t="s">
        <v>107</v>
      </c>
      <c r="E28" s="52">
        <v>978750200</v>
      </c>
      <c r="F28" s="53">
        <v>102.09</v>
      </c>
      <c r="G28" s="54">
        <v>958713096</v>
      </c>
      <c r="H28" s="55">
        <v>-20037104</v>
      </c>
      <c r="I28" s="54">
        <v>0</v>
      </c>
      <c r="J28" s="53">
        <v>100</v>
      </c>
      <c r="K28" s="55">
        <v>0</v>
      </c>
      <c r="L28" s="54">
        <v>0</v>
      </c>
      <c r="M28" s="55">
        <v>0</v>
      </c>
      <c r="N28" s="56">
        <v>40940.3</v>
      </c>
      <c r="O28" s="57">
        <v>3.225</v>
      </c>
      <c r="P28" s="55">
        <v>1269467</v>
      </c>
      <c r="Q28" s="53">
        <v>98.94</v>
      </c>
      <c r="R28" s="55">
        <v>1283068</v>
      </c>
      <c r="S28" s="54">
        <v>0</v>
      </c>
      <c r="T28" s="53">
        <v>102.09</v>
      </c>
      <c r="U28" s="54">
        <v>0</v>
      </c>
      <c r="V28" s="54">
        <v>0</v>
      </c>
      <c r="W28" s="55">
        <v>-18754036</v>
      </c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4">
        <v>0</v>
      </c>
    </row>
    <row r="29" spans="1:40" s="59" customFormat="1" ht="12.75">
      <c r="A29" s="48" t="s">
        <v>0</v>
      </c>
      <c r="B29" s="49" t="s">
        <v>79</v>
      </c>
      <c r="C29" s="50"/>
      <c r="D29" s="51" t="s">
        <v>108</v>
      </c>
      <c r="E29" s="52">
        <v>1816213600</v>
      </c>
      <c r="F29" s="53">
        <v>95.68</v>
      </c>
      <c r="G29" s="54">
        <v>1898216555</v>
      </c>
      <c r="H29" s="55">
        <v>82002955</v>
      </c>
      <c r="I29" s="54">
        <v>0</v>
      </c>
      <c r="J29" s="53">
        <v>95.68</v>
      </c>
      <c r="K29" s="55">
        <v>0</v>
      </c>
      <c r="L29" s="54">
        <v>0</v>
      </c>
      <c r="M29" s="55">
        <v>0</v>
      </c>
      <c r="N29" s="56">
        <v>6337</v>
      </c>
      <c r="O29" s="57">
        <v>0.907</v>
      </c>
      <c r="P29" s="55">
        <v>698677</v>
      </c>
      <c r="Q29" s="53">
        <v>95.49</v>
      </c>
      <c r="R29" s="55">
        <v>731676</v>
      </c>
      <c r="S29" s="54">
        <v>0</v>
      </c>
      <c r="T29" s="53">
        <v>95.68</v>
      </c>
      <c r="U29" s="54">
        <v>0</v>
      </c>
      <c r="V29" s="54">
        <v>0</v>
      </c>
      <c r="W29" s="55">
        <v>82734631</v>
      </c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4">
        <v>0</v>
      </c>
    </row>
    <row r="30" spans="1:40" s="59" customFormat="1" ht="12.75">
      <c r="A30" s="48" t="s">
        <v>0</v>
      </c>
      <c r="B30" s="49" t="s">
        <v>78</v>
      </c>
      <c r="C30" s="50"/>
      <c r="D30" s="51" t="s">
        <v>109</v>
      </c>
      <c r="E30" s="52">
        <v>3598767800</v>
      </c>
      <c r="F30" s="53">
        <v>91.53</v>
      </c>
      <c r="G30" s="54">
        <v>3931790451</v>
      </c>
      <c r="H30" s="55">
        <v>333022651</v>
      </c>
      <c r="I30" s="54">
        <v>618498</v>
      </c>
      <c r="J30" s="53">
        <v>91.53</v>
      </c>
      <c r="K30" s="55">
        <v>675733</v>
      </c>
      <c r="L30" s="54">
        <v>618498</v>
      </c>
      <c r="M30" s="55">
        <v>0</v>
      </c>
      <c r="N30" s="56">
        <v>55561.19</v>
      </c>
      <c r="O30" s="57">
        <v>1.488</v>
      </c>
      <c r="P30" s="55">
        <v>3733951</v>
      </c>
      <c r="Q30" s="53">
        <v>91.39</v>
      </c>
      <c r="R30" s="55">
        <v>4085733</v>
      </c>
      <c r="S30" s="54">
        <v>0</v>
      </c>
      <c r="T30" s="53">
        <v>91.53</v>
      </c>
      <c r="U30" s="54">
        <v>0</v>
      </c>
      <c r="V30" s="54">
        <v>0</v>
      </c>
      <c r="W30" s="55">
        <v>337108384</v>
      </c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4">
        <v>0</v>
      </c>
    </row>
    <row r="31" spans="1:40" s="59" customFormat="1" ht="12.75">
      <c r="A31" s="48" t="s">
        <v>0</v>
      </c>
      <c r="B31" s="49" t="s">
        <v>77</v>
      </c>
      <c r="C31" s="50"/>
      <c r="D31" s="51" t="s">
        <v>110</v>
      </c>
      <c r="E31" s="52">
        <v>292081400</v>
      </c>
      <c r="F31" s="53">
        <v>57.7</v>
      </c>
      <c r="G31" s="54">
        <v>506206932</v>
      </c>
      <c r="H31" s="55">
        <v>214125532</v>
      </c>
      <c r="I31" s="54">
        <v>0</v>
      </c>
      <c r="J31" s="53">
        <v>57.7</v>
      </c>
      <c r="K31" s="55">
        <v>0</v>
      </c>
      <c r="L31" s="54">
        <v>0</v>
      </c>
      <c r="M31" s="55">
        <v>0</v>
      </c>
      <c r="N31" s="56">
        <v>33505.43</v>
      </c>
      <c r="O31" s="57">
        <v>4.197</v>
      </c>
      <c r="P31" s="55">
        <v>798319</v>
      </c>
      <c r="Q31" s="53">
        <v>61.56</v>
      </c>
      <c r="R31" s="55">
        <v>1296814</v>
      </c>
      <c r="S31" s="54">
        <v>0</v>
      </c>
      <c r="T31" s="53">
        <v>57.7</v>
      </c>
      <c r="U31" s="54">
        <v>0</v>
      </c>
      <c r="V31" s="54">
        <v>0</v>
      </c>
      <c r="W31" s="55">
        <v>215422346</v>
      </c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4">
        <v>0</v>
      </c>
    </row>
    <row r="32" spans="1:40" s="59" customFormat="1" ht="12.75">
      <c r="A32" s="48" t="s">
        <v>0</v>
      </c>
      <c r="B32" s="49" t="s">
        <v>76</v>
      </c>
      <c r="C32" s="50"/>
      <c r="D32" s="51" t="s">
        <v>111</v>
      </c>
      <c r="E32" s="52">
        <v>921913460</v>
      </c>
      <c r="F32" s="53">
        <v>102.36</v>
      </c>
      <c r="G32" s="54">
        <v>900657933</v>
      </c>
      <c r="H32" s="55">
        <v>-21255527</v>
      </c>
      <c r="I32" s="54">
        <v>0</v>
      </c>
      <c r="J32" s="53">
        <v>100</v>
      </c>
      <c r="K32" s="55">
        <v>0</v>
      </c>
      <c r="L32" s="54">
        <v>0</v>
      </c>
      <c r="M32" s="55">
        <v>0</v>
      </c>
      <c r="N32" s="56">
        <v>93912.63</v>
      </c>
      <c r="O32" s="57">
        <v>3.065</v>
      </c>
      <c r="P32" s="55">
        <v>3064034</v>
      </c>
      <c r="Q32" s="53">
        <v>97.3</v>
      </c>
      <c r="R32" s="55">
        <v>3149059</v>
      </c>
      <c r="S32" s="54">
        <v>0</v>
      </c>
      <c r="T32" s="53">
        <v>102.36</v>
      </c>
      <c r="U32" s="54">
        <v>0</v>
      </c>
      <c r="V32" s="54">
        <v>0</v>
      </c>
      <c r="W32" s="55">
        <v>-18106468</v>
      </c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4">
        <v>0</v>
      </c>
    </row>
    <row r="33" spans="1:40" s="59" customFormat="1" ht="12.75">
      <c r="A33" s="48" t="s">
        <v>0</v>
      </c>
      <c r="B33" s="49" t="s">
        <v>75</v>
      </c>
      <c r="C33" s="50" t="s">
        <v>5</v>
      </c>
      <c r="D33" s="51" t="s">
        <v>112</v>
      </c>
      <c r="E33" s="52">
        <v>868810200</v>
      </c>
      <c r="F33" s="53">
        <v>106.66</v>
      </c>
      <c r="G33" s="54">
        <v>814560473</v>
      </c>
      <c r="H33" s="55">
        <v>-54249727</v>
      </c>
      <c r="I33" s="54">
        <v>10904934</v>
      </c>
      <c r="J33" s="53">
        <v>100</v>
      </c>
      <c r="K33" s="55">
        <v>10904934</v>
      </c>
      <c r="L33" s="54">
        <v>10904934</v>
      </c>
      <c r="M33" s="55">
        <v>0</v>
      </c>
      <c r="N33" s="56">
        <v>138443.09</v>
      </c>
      <c r="O33" s="57">
        <v>3.827</v>
      </c>
      <c r="P33" s="55">
        <v>3617536</v>
      </c>
      <c r="Q33" s="53">
        <v>113.42</v>
      </c>
      <c r="R33" s="55">
        <v>3189504</v>
      </c>
      <c r="S33" s="54">
        <v>0</v>
      </c>
      <c r="T33" s="53">
        <v>106.66</v>
      </c>
      <c r="U33" s="54">
        <v>0</v>
      </c>
      <c r="V33" s="54">
        <v>1770060</v>
      </c>
      <c r="W33" s="55">
        <v>-49290163</v>
      </c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>
        <v>14200</v>
      </c>
      <c r="AI33" s="58"/>
      <c r="AJ33" s="58"/>
      <c r="AK33" s="58"/>
      <c r="AL33" s="58"/>
      <c r="AM33" s="58">
        <v>302800</v>
      </c>
      <c r="AN33" s="54">
        <v>317000</v>
      </c>
    </row>
    <row r="34" spans="1:40" s="59" customFormat="1" ht="12.75">
      <c r="A34" s="48" t="s">
        <v>0</v>
      </c>
      <c r="B34" s="49" t="s">
        <v>74</v>
      </c>
      <c r="C34" s="50"/>
      <c r="D34" s="51" t="s">
        <v>113</v>
      </c>
      <c r="E34" s="52">
        <v>78129800</v>
      </c>
      <c r="F34" s="53">
        <v>59.7</v>
      </c>
      <c r="G34" s="54">
        <v>130870687</v>
      </c>
      <c r="H34" s="55">
        <v>52740887</v>
      </c>
      <c r="I34" s="54">
        <v>0</v>
      </c>
      <c r="J34" s="53">
        <v>59.7</v>
      </c>
      <c r="K34" s="55">
        <v>0</v>
      </c>
      <c r="L34" s="54">
        <v>0</v>
      </c>
      <c r="M34" s="55">
        <v>0</v>
      </c>
      <c r="N34" s="56">
        <v>5963.48</v>
      </c>
      <c r="O34" s="57">
        <v>3.705</v>
      </c>
      <c r="P34" s="55">
        <v>160958</v>
      </c>
      <c r="Q34" s="60">
        <v>58.54</v>
      </c>
      <c r="R34" s="55">
        <v>274954</v>
      </c>
      <c r="S34" s="54">
        <v>0</v>
      </c>
      <c r="T34" s="53">
        <v>59.7</v>
      </c>
      <c r="U34" s="54">
        <v>0</v>
      </c>
      <c r="V34" s="54">
        <v>0</v>
      </c>
      <c r="W34" s="55">
        <v>53015841</v>
      </c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4">
        <v>0</v>
      </c>
    </row>
    <row r="35" spans="1:40" s="59" customFormat="1" ht="12.75">
      <c r="A35" s="48" t="s">
        <v>0</v>
      </c>
      <c r="B35" s="49" t="s">
        <v>73</v>
      </c>
      <c r="C35" s="50"/>
      <c r="D35" s="51" t="s">
        <v>114</v>
      </c>
      <c r="E35" s="52">
        <v>1172378100</v>
      </c>
      <c r="F35" s="53">
        <v>103.27</v>
      </c>
      <c r="G35" s="54">
        <v>1135255253</v>
      </c>
      <c r="H35" s="55">
        <v>-37122847</v>
      </c>
      <c r="I35" s="54">
        <v>0</v>
      </c>
      <c r="J35" s="53">
        <v>100</v>
      </c>
      <c r="K35" s="55">
        <v>0</v>
      </c>
      <c r="L35" s="54">
        <v>0</v>
      </c>
      <c r="M35" s="55">
        <v>0</v>
      </c>
      <c r="N35" s="56">
        <v>82198.69</v>
      </c>
      <c r="O35" s="57">
        <v>2.794</v>
      </c>
      <c r="P35" s="55">
        <v>2941972</v>
      </c>
      <c r="Q35" s="53">
        <v>101.01</v>
      </c>
      <c r="R35" s="55">
        <v>2912555</v>
      </c>
      <c r="S35" s="54">
        <v>0</v>
      </c>
      <c r="T35" s="53">
        <v>103.27</v>
      </c>
      <c r="U35" s="54">
        <v>0</v>
      </c>
      <c r="V35" s="54">
        <v>0</v>
      </c>
      <c r="W35" s="55">
        <v>-34210292</v>
      </c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4">
        <v>0</v>
      </c>
    </row>
    <row r="36" spans="1:40" s="59" customFormat="1" ht="12.75">
      <c r="A36" s="48" t="s">
        <v>0</v>
      </c>
      <c r="B36" s="49" t="s">
        <v>72</v>
      </c>
      <c r="C36" s="50"/>
      <c r="D36" s="51" t="s">
        <v>115</v>
      </c>
      <c r="E36" s="52">
        <v>2362000750</v>
      </c>
      <c r="F36" s="53">
        <v>105.21</v>
      </c>
      <c r="G36" s="54">
        <v>2245034455</v>
      </c>
      <c r="H36" s="55">
        <v>-116966295</v>
      </c>
      <c r="I36" s="54">
        <v>0</v>
      </c>
      <c r="J36" s="53">
        <v>100</v>
      </c>
      <c r="K36" s="55">
        <v>0</v>
      </c>
      <c r="L36" s="54">
        <v>0</v>
      </c>
      <c r="M36" s="55">
        <v>0</v>
      </c>
      <c r="N36" s="56">
        <v>65844.95</v>
      </c>
      <c r="O36" s="57">
        <v>2.166</v>
      </c>
      <c r="P36" s="55">
        <v>3039933</v>
      </c>
      <c r="Q36" s="53">
        <v>104.04</v>
      </c>
      <c r="R36" s="55">
        <v>2921889</v>
      </c>
      <c r="S36" s="54">
        <v>0</v>
      </c>
      <c r="T36" s="53">
        <v>105.21</v>
      </c>
      <c r="U36" s="54">
        <v>0</v>
      </c>
      <c r="V36" s="54">
        <v>0</v>
      </c>
      <c r="W36" s="55">
        <v>-114044406</v>
      </c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4">
        <v>0</v>
      </c>
    </row>
    <row r="37" spans="1:40" s="59" customFormat="1" ht="12.75">
      <c r="A37" s="48" t="s">
        <v>0</v>
      </c>
      <c r="B37" s="49" t="s">
        <v>71</v>
      </c>
      <c r="C37" s="50"/>
      <c r="D37" s="51" t="s">
        <v>116</v>
      </c>
      <c r="E37" s="52">
        <v>161297500</v>
      </c>
      <c r="F37" s="53">
        <v>90.87</v>
      </c>
      <c r="G37" s="54">
        <v>177503577</v>
      </c>
      <c r="H37" s="55">
        <v>16206077</v>
      </c>
      <c r="I37" s="54">
        <v>424970</v>
      </c>
      <c r="J37" s="53">
        <v>90.87</v>
      </c>
      <c r="K37" s="55">
        <v>467668</v>
      </c>
      <c r="L37" s="54">
        <v>424970</v>
      </c>
      <c r="M37" s="55">
        <v>0</v>
      </c>
      <c r="N37" s="56">
        <v>8530.93</v>
      </c>
      <c r="O37" s="57">
        <v>2.267</v>
      </c>
      <c r="P37" s="55">
        <v>376309</v>
      </c>
      <c r="Q37" s="53">
        <v>99.77</v>
      </c>
      <c r="R37" s="55">
        <v>377177</v>
      </c>
      <c r="S37" s="54">
        <v>0</v>
      </c>
      <c r="T37" s="53">
        <v>90.87</v>
      </c>
      <c r="U37" s="54">
        <v>0</v>
      </c>
      <c r="V37" s="54">
        <v>0</v>
      </c>
      <c r="W37" s="55">
        <v>16583254</v>
      </c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4">
        <v>0</v>
      </c>
    </row>
    <row r="38" spans="1:40" ht="12.75">
      <c r="A38" s="12"/>
      <c r="B38" s="1"/>
      <c r="C38" s="1"/>
      <c r="D38" s="1"/>
      <c r="E38" s="4"/>
      <c r="F38" s="5"/>
      <c r="G38" s="4"/>
      <c r="H38" s="4"/>
      <c r="I38" s="4"/>
      <c r="J38" s="5"/>
      <c r="K38" s="4"/>
      <c r="L38" s="4"/>
      <c r="M38" s="4"/>
      <c r="N38" s="6"/>
      <c r="O38" s="7"/>
      <c r="P38" s="4"/>
      <c r="Q38" s="6"/>
      <c r="R38" s="11"/>
      <c r="T38" s="5"/>
      <c r="U38" s="4"/>
      <c r="V38" s="6"/>
      <c r="W38" s="4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6"/>
    </row>
    <row r="39" spans="1:40" ht="12.75">
      <c r="A39" s="13"/>
      <c r="B39" s="14"/>
      <c r="C39" s="14"/>
      <c r="D39" s="28" t="s">
        <v>29</v>
      </c>
      <c r="E39" s="29">
        <f>SUM(E15:E37)</f>
        <v>34408284513</v>
      </c>
      <c r="F39" s="29"/>
      <c r="G39" s="29">
        <f>SUM(G15:G37)</f>
        <v>36506151836</v>
      </c>
      <c r="H39" s="29">
        <f>SUM(H15:H37)</f>
        <v>2097867323</v>
      </c>
      <c r="I39" s="29">
        <f>SUM(I15:I37)</f>
        <v>35291152</v>
      </c>
      <c r="J39" s="29"/>
      <c r="K39" s="29">
        <f>SUM(K15:K37)</f>
        <v>36997228</v>
      </c>
      <c r="L39" s="29">
        <f>SUM(L15:L37)</f>
        <v>35291152</v>
      </c>
      <c r="M39" s="29"/>
      <c r="N39" s="30">
        <f>SUM(N15:N37)</f>
        <v>3052142.23</v>
      </c>
      <c r="O39" s="30"/>
      <c r="P39" s="29">
        <f>SUM(P15:P37)</f>
        <v>98957784</v>
      </c>
      <c r="Q39" s="29"/>
      <c r="R39" s="29">
        <f>SUM(R15:R37)</f>
        <v>100359602</v>
      </c>
      <c r="S39" s="29"/>
      <c r="T39" s="30"/>
      <c r="U39" s="29"/>
      <c r="V39" s="29">
        <f aca="true" t="shared" si="0" ref="V39:AM39">SUM(V15:V37)</f>
        <v>14459166</v>
      </c>
      <c r="W39" s="31">
        <f t="shared" si="0"/>
        <v>2212686091</v>
      </c>
      <c r="X39" s="29">
        <f t="shared" si="0"/>
        <v>0</v>
      </c>
      <c r="Y39" s="29">
        <f t="shared" si="0"/>
        <v>1910800</v>
      </c>
      <c r="Z39" s="29">
        <f t="shared" si="0"/>
        <v>0</v>
      </c>
      <c r="AA39" s="29">
        <f t="shared" si="0"/>
        <v>0</v>
      </c>
      <c r="AB39" s="29">
        <f t="shared" si="0"/>
        <v>0</v>
      </c>
      <c r="AC39" s="29">
        <f t="shared" si="0"/>
        <v>0</v>
      </c>
      <c r="AD39" s="29">
        <f t="shared" si="0"/>
        <v>0</v>
      </c>
      <c r="AE39" s="29">
        <f t="shared" si="0"/>
        <v>0</v>
      </c>
      <c r="AF39" s="29">
        <f t="shared" si="0"/>
        <v>0</v>
      </c>
      <c r="AG39" s="29">
        <f t="shared" si="0"/>
        <v>0</v>
      </c>
      <c r="AH39" s="29">
        <f t="shared" si="0"/>
        <v>185500</v>
      </c>
      <c r="AI39" s="29">
        <f t="shared" si="0"/>
        <v>13900</v>
      </c>
      <c r="AJ39" s="29">
        <f t="shared" si="0"/>
        <v>46300</v>
      </c>
      <c r="AK39" s="29">
        <f t="shared" si="0"/>
        <v>0</v>
      </c>
      <c r="AL39" s="29">
        <f t="shared" si="0"/>
        <v>0</v>
      </c>
      <c r="AM39" s="29">
        <f t="shared" si="0"/>
        <v>1044600</v>
      </c>
      <c r="AN39" s="29">
        <f>SUM(AN15:AN37)</f>
        <v>3201100</v>
      </c>
    </row>
    <row r="40" spans="5:33" ht="12.7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8"/>
      <c r="T40" s="4"/>
      <c r="U40" s="4"/>
      <c r="V40" s="4"/>
      <c r="W40" s="4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2:40" s="23" customFormat="1" ht="11.25">
      <c r="B41" s="18"/>
      <c r="C41" s="18"/>
      <c r="D41" s="18"/>
      <c r="E41" s="18" t="s">
        <v>90</v>
      </c>
      <c r="F41" s="25"/>
      <c r="G41" s="24"/>
      <c r="H41" s="24"/>
      <c r="I41" s="26"/>
      <c r="J41" s="26"/>
      <c r="K41" s="26"/>
      <c r="L41" s="24"/>
      <c r="M41" s="24"/>
      <c r="N41" s="42" t="s">
        <v>91</v>
      </c>
      <c r="O41" s="42"/>
      <c r="P41" s="42"/>
      <c r="Q41" s="42"/>
      <c r="R41" s="42"/>
      <c r="S41" s="42"/>
      <c r="T41" s="42"/>
      <c r="U41" s="42"/>
      <c r="V41" s="42"/>
      <c r="W41" s="42"/>
      <c r="X41" s="42" t="s">
        <v>90</v>
      </c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</row>
    <row r="42" spans="5:33" ht="12.75"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17"/>
      <c r="Y42" s="17"/>
      <c r="Z42" s="2"/>
      <c r="AA42" s="2"/>
      <c r="AB42" s="2"/>
      <c r="AC42" s="2"/>
      <c r="AD42" s="2"/>
      <c r="AE42" s="2"/>
      <c r="AF42" s="2"/>
      <c r="AG42" s="2"/>
    </row>
    <row r="43" spans="24:25" ht="12.75">
      <c r="X43" s="6"/>
      <c r="Y43" s="6"/>
    </row>
    <row r="44" spans="24:25" ht="12.75">
      <c r="X44" s="6"/>
      <c r="Y44" s="6"/>
    </row>
    <row r="45" spans="24:25" ht="12.75">
      <c r="X45" s="6"/>
      <c r="Y45" s="6"/>
    </row>
    <row r="46" spans="24:25" ht="12.75">
      <c r="X46" s="6"/>
      <c r="Y46" s="6"/>
    </row>
    <row r="47" spans="24:25" ht="12.75">
      <c r="X47" s="6"/>
      <c r="Y47" s="6"/>
    </row>
    <row r="48" spans="24:25" ht="12.75">
      <c r="X48" s="6"/>
      <c r="Y48" s="6"/>
    </row>
    <row r="49" spans="24:25" ht="12.75">
      <c r="X49" s="6"/>
      <c r="Y49" s="6"/>
    </row>
    <row r="50" spans="24:25" ht="12.75">
      <c r="X50" s="6"/>
      <c r="Y50" s="6"/>
    </row>
    <row r="51" spans="24:25" ht="12.75">
      <c r="X51" s="6"/>
      <c r="Y51" s="6"/>
    </row>
    <row r="52" spans="24:25" ht="12.75">
      <c r="X52" s="6"/>
      <c r="Y52" s="6"/>
    </row>
    <row r="53" spans="24:25" ht="12.75">
      <c r="X53" s="6"/>
      <c r="Y53" s="6"/>
    </row>
    <row r="54" spans="24:25" ht="12.75">
      <c r="X54" s="6"/>
      <c r="Y54" s="6"/>
    </row>
    <row r="55" spans="24:25" ht="12.75">
      <c r="X55" s="6"/>
      <c r="Y55" s="6"/>
    </row>
    <row r="57" spans="24:25" ht="12.75">
      <c r="X57" s="6"/>
      <c r="Y57" s="6"/>
    </row>
  </sheetData>
  <sheetProtection/>
  <mergeCells count="47">
    <mergeCell ref="AN9:AN14"/>
    <mergeCell ref="AJ9:AJ14"/>
    <mergeCell ref="AK9:AK14"/>
    <mergeCell ref="AL9:AL14"/>
    <mergeCell ref="AM9:AM14"/>
    <mergeCell ref="Z9:Z14"/>
    <mergeCell ref="AA9:AA14"/>
    <mergeCell ref="AC9:AC14"/>
    <mergeCell ref="AG9:AG14"/>
    <mergeCell ref="AH9:AH14"/>
    <mergeCell ref="AI9:AI14"/>
    <mergeCell ref="L9:L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F9:F14"/>
    <mergeCell ref="G9:G14"/>
    <mergeCell ref="H9:H14"/>
    <mergeCell ref="I9:I14"/>
    <mergeCell ref="J9:J13"/>
    <mergeCell ref="K9:K14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AB9:AB14"/>
    <mergeCell ref="AD9:AD14"/>
    <mergeCell ref="AE9:AE14"/>
    <mergeCell ref="AF9:AF14"/>
    <mergeCell ref="X7:AN7"/>
    <mergeCell ref="N41:W41"/>
    <mergeCell ref="X41:AN41"/>
    <mergeCell ref="O9:O14"/>
    <mergeCell ref="X9:X14"/>
    <mergeCell ref="Y9:Y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Melissa Gorman, </cp:lastModifiedBy>
  <cp:lastPrinted>2012-03-05T15:40:27Z</cp:lastPrinted>
  <dcterms:created xsi:type="dcterms:W3CDTF">2002-01-15T13:54:18Z</dcterms:created>
  <dcterms:modified xsi:type="dcterms:W3CDTF">2016-03-22T14:26:48Z</dcterms:modified>
  <cp:category/>
  <cp:version/>
  <cp:contentType/>
  <cp:contentStatus/>
</cp:coreProperties>
</file>