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72" windowHeight="4392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<sst xmlns="http://schemas.openxmlformats.org/spreadsheetml/2006/main" count="155" uniqueCount="129">
  <si>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</si>
  <si>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</si>
  <si>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</si>
  <si>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</si>
  <si>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</si>
  <si>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</si>
  <si>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</si>
  <si>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</si>
  <si>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</si>
  <si>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</si>
  <si>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</si>
  <si>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</si>
  <si>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</si>
  <si>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</si>
  <si>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</si>
  <si>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</si>
  <si>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</si>
  <si>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</si>
  <si>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</si>
  <si>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</si>
  <si>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</si>
  <si>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</si>
  <si>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</si>
  <si>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</si>
  <si>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</si>
  <si>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</si>
  <si>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</si>
  <si>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</si>
  <si>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</si>
  <si>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</si>
  <si>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</si>
  <si>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</si>
  <si>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</si>
  <si>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</si>
  <si>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</si>
  <si>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</si>
  <si>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</si>
  <si>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</si>
  <si>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</si>
  <si>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</si>
  <si>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</si>
  <si>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</si>
  <si>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</si>
  <si>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</si>
  <si>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</si>
  <si>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</si>
  <si>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</si>
  <si>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</si>
  <si>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</si>
  <si>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</si>
  <si>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</si>
  <si>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</si>
  <si>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</si>
  <si>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</si>
  <si>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</si>
  <si>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</si>
  <si>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</si>
  <si>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</si>
  <si>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</si>
  <si>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</si>
  <si>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</si>
  <si>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</si>
  <si>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</si>
  <si>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</si>
  <si>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</si>
  <si>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</si>
  <si>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</si>
  <si>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</si>
  <si>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</si>
  <si>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</si>
  <si>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</si>
  <si>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</si>
  <si>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</si>
  <si>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</si>
  <si>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</si>
  <si>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</si>
  <si>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</si>
  <si>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</si>
  <si>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</si>
  <si>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</si>
  <si>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</si>
  <si>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</si>
  <si>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</si>
  <si>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</si>
  <si>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</si>
  <si>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</si>
  <si>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</si>
  <si>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</si>
  <si>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</si>
  <si>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</si>
  <si>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</si>
  <si>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</si>
  <si>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</si>
  <si>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</si>
  <si>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</si>
  <si>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</si>
  <si>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</si>
  <si>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</si>
  <si>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</si>
  <si>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FAIRFIELD TWP</t>
  </si>
  <si>
    <t>GLEN RIDGE TWP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</si>
  <si>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</si>
  <si>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</si>
  <si>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</si>
  <si>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</si>
  <si>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</si>
  <si>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</si>
  <si>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</si>
  <si>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</si>
  <si>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</si>
  <si>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</si>
  <si>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</si>
  <si>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</si>
  <si>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</si>
  <si>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</si>
  <si>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</si>
  <si>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</si>
  <si>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</si>
  <si>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</si>
  <si>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</si>
  <si>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</si>
  <si>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</si>
  <si>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</si>
  <si>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</si>
  <si>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</si>
  <si>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AE</t>
  </si>
  <si>
    <t xml:space="preserve">Total Value (Sum of A Through P) </t>
  </si>
  <si>
    <t xml:space="preserve">R - Revaluation   r - Reassessment  A - Equalized Ch.441 Abatements  F - Fiscal Town  E - Excludes Special Exemption </t>
  </si>
  <si>
    <t>Final Equalization Table, County of Essex for the year 2016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</si>
</sst>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197" fontId="0" fillId="34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6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11.4218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128</v>
      </c>
      <c r="P2" s="3" t="str">
        <f>H2</f>
        <v>Final Equalization Table, County of Essex for the year 2016</v>
      </c>
      <c r="AD2" s="3" t="str">
        <f>H2</f>
        <v>Final Equalization Table, County of Essex for the year 2016</v>
      </c>
    </row>
    <row r="5" spans="5:23" ht="27" customHeight="1">
      <c r="E5" s="55" t="s">
        <v>6</v>
      </c>
      <c r="F5" s="55"/>
      <c r="G5" s="55"/>
      <c r="H5" s="55"/>
      <c r="I5" s="50" t="s">
        <v>70</v>
      </c>
      <c r="J5" s="50"/>
      <c r="K5" s="50"/>
      <c r="L5" s="50"/>
      <c r="M5" s="50"/>
      <c r="N5" s="55" t="s">
        <v>47</v>
      </c>
      <c r="O5" s="55"/>
      <c r="P5" s="55"/>
      <c r="Q5" s="55"/>
      <c r="R5" s="55"/>
      <c r="S5" s="50" t="s">
        <v>48</v>
      </c>
      <c r="T5" s="50"/>
      <c r="U5" s="50"/>
      <c r="V5" s="50" t="s">
        <v>30</v>
      </c>
      <c r="W5" s="50" t="s">
        <v>49</v>
      </c>
    </row>
    <row r="6" spans="5:23" ht="27.75" customHeight="1">
      <c r="E6" s="55"/>
      <c r="F6" s="55"/>
      <c r="G6" s="55"/>
      <c r="H6" s="55"/>
      <c r="I6" s="50"/>
      <c r="J6" s="50"/>
      <c r="K6" s="50"/>
      <c r="L6" s="50"/>
      <c r="M6" s="50"/>
      <c r="N6" s="55"/>
      <c r="O6" s="55"/>
      <c r="P6" s="55"/>
      <c r="Q6" s="55"/>
      <c r="R6" s="55"/>
      <c r="S6" s="50"/>
      <c r="T6" s="50"/>
      <c r="U6" s="50"/>
      <c r="V6" s="50"/>
      <c r="W6" s="50"/>
    </row>
    <row r="7" spans="5:40" ht="12.75" customHeight="1">
      <c r="E7" s="55"/>
      <c r="F7" s="55"/>
      <c r="G7" s="55"/>
      <c r="H7" s="55"/>
      <c r="I7" s="50"/>
      <c r="J7" s="50"/>
      <c r="K7" s="50"/>
      <c r="L7" s="50"/>
      <c r="M7" s="50"/>
      <c r="N7" s="55"/>
      <c r="O7" s="55"/>
      <c r="P7" s="55"/>
      <c r="Q7" s="55"/>
      <c r="R7" s="55"/>
      <c r="S7" s="50"/>
      <c r="T7" s="50"/>
      <c r="U7" s="50"/>
      <c r="V7" s="50"/>
      <c r="W7" s="50"/>
      <c r="X7" s="57" t="s">
        <v>46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88</v>
      </c>
      <c r="AL8" s="36" t="s">
        <v>117</v>
      </c>
      <c r="AM8" s="36" t="s">
        <v>118</v>
      </c>
      <c r="AN8" s="36" t="s">
        <v>119</v>
      </c>
    </row>
    <row r="9" spans="2:40" s="8" customFormat="1" ht="12.75" customHeight="1">
      <c r="B9" s="9"/>
      <c r="C9" s="61" t="s">
        <v>44</v>
      </c>
      <c r="D9" s="62" t="s">
        <v>45</v>
      </c>
      <c r="E9" s="56" t="s">
        <v>31</v>
      </c>
      <c r="F9" s="50" t="s">
        <v>8</v>
      </c>
      <c r="G9" s="50" t="s">
        <v>50</v>
      </c>
      <c r="H9" s="50" t="s">
        <v>51</v>
      </c>
      <c r="I9" s="50" t="s">
        <v>7</v>
      </c>
      <c r="J9" s="53" t="s">
        <v>11</v>
      </c>
      <c r="K9" s="50" t="s">
        <v>56</v>
      </c>
      <c r="L9" s="50" t="s">
        <v>52</v>
      </c>
      <c r="M9" s="50" t="s">
        <v>115</v>
      </c>
      <c r="N9" s="50" t="s">
        <v>53</v>
      </c>
      <c r="O9" s="50" t="s">
        <v>9</v>
      </c>
      <c r="P9" s="50" t="s">
        <v>57</v>
      </c>
      <c r="Q9" s="50" t="s">
        <v>58</v>
      </c>
      <c r="R9" s="50" t="s">
        <v>54</v>
      </c>
      <c r="S9" s="50" t="s">
        <v>7</v>
      </c>
      <c r="T9" s="50" t="s">
        <v>10</v>
      </c>
      <c r="U9" s="50" t="s">
        <v>59</v>
      </c>
      <c r="V9" s="50" t="s">
        <v>91</v>
      </c>
      <c r="W9" s="50" t="s">
        <v>55</v>
      </c>
      <c r="X9" s="50" t="s">
        <v>60</v>
      </c>
      <c r="Y9" s="50" t="s">
        <v>120</v>
      </c>
      <c r="Z9" s="50" t="s">
        <v>69</v>
      </c>
      <c r="AA9" s="50" t="s">
        <v>68</v>
      </c>
      <c r="AB9" s="53" t="s">
        <v>121</v>
      </c>
      <c r="AC9" s="50" t="s">
        <v>116</v>
      </c>
      <c r="AD9" s="53" t="s">
        <v>122</v>
      </c>
      <c r="AE9" s="53" t="s">
        <v>123</v>
      </c>
      <c r="AF9" s="53" t="s">
        <v>124</v>
      </c>
      <c r="AG9" s="50" t="s">
        <v>62</v>
      </c>
      <c r="AH9" s="50" t="s">
        <v>61</v>
      </c>
      <c r="AI9" s="50" t="s">
        <v>64</v>
      </c>
      <c r="AJ9" s="50" t="s">
        <v>63</v>
      </c>
      <c r="AK9" s="52" t="s">
        <v>66</v>
      </c>
      <c r="AL9" s="52" t="s">
        <v>65</v>
      </c>
      <c r="AM9" s="52" t="s">
        <v>67</v>
      </c>
      <c r="AN9" s="51" t="s">
        <v>126</v>
      </c>
    </row>
    <row r="10" spans="2:40" s="8" customFormat="1" ht="12.75">
      <c r="B10" s="9"/>
      <c r="C10" s="61"/>
      <c r="D10" s="62"/>
      <c r="E10" s="56"/>
      <c r="F10" s="50"/>
      <c r="G10" s="50"/>
      <c r="H10" s="50"/>
      <c r="I10" s="50"/>
      <c r="J10" s="54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4"/>
      <c r="AC10" s="50"/>
      <c r="AD10" s="54"/>
      <c r="AE10" s="54"/>
      <c r="AF10" s="54"/>
      <c r="AG10" s="50"/>
      <c r="AH10" s="50"/>
      <c r="AI10" s="50"/>
      <c r="AJ10" s="50"/>
      <c r="AK10" s="50"/>
      <c r="AL10" s="50"/>
      <c r="AM10" s="50"/>
      <c r="AN10" s="50"/>
    </row>
    <row r="11" spans="2:40" s="8" customFormat="1" ht="55.5" customHeight="1">
      <c r="B11" s="9"/>
      <c r="C11" s="61"/>
      <c r="D11" s="62"/>
      <c r="E11" s="56"/>
      <c r="F11" s="50"/>
      <c r="G11" s="50"/>
      <c r="H11" s="50"/>
      <c r="I11" s="50"/>
      <c r="J11" s="54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4"/>
      <c r="AC11" s="50"/>
      <c r="AD11" s="54"/>
      <c r="AE11" s="54"/>
      <c r="AF11" s="54"/>
      <c r="AG11" s="50"/>
      <c r="AH11" s="50"/>
      <c r="AI11" s="50"/>
      <c r="AJ11" s="50"/>
      <c r="AK11" s="50"/>
      <c r="AL11" s="50"/>
      <c r="AM11" s="50"/>
      <c r="AN11" s="50"/>
    </row>
    <row r="12" spans="2:40" s="8" customFormat="1" ht="12.75">
      <c r="B12" s="9"/>
      <c r="C12" s="61"/>
      <c r="D12" s="62"/>
      <c r="E12" s="56"/>
      <c r="F12" s="50"/>
      <c r="G12" s="50"/>
      <c r="H12" s="50"/>
      <c r="I12" s="50"/>
      <c r="J12" s="54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4"/>
      <c r="AC12" s="50"/>
      <c r="AD12" s="54"/>
      <c r="AE12" s="54"/>
      <c r="AF12" s="54"/>
      <c r="AG12" s="50"/>
      <c r="AH12" s="50"/>
      <c r="AI12" s="50"/>
      <c r="AJ12" s="50"/>
      <c r="AK12" s="50"/>
      <c r="AL12" s="50"/>
      <c r="AM12" s="50"/>
      <c r="AN12" s="50"/>
    </row>
    <row r="13" spans="2:40" s="8" customFormat="1" ht="12.75">
      <c r="B13" s="9"/>
      <c r="C13" s="61"/>
      <c r="D13" s="62"/>
      <c r="E13" s="56"/>
      <c r="F13" s="50"/>
      <c r="G13" s="50"/>
      <c r="H13" s="50"/>
      <c r="I13" s="50"/>
      <c r="J13" s="54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4"/>
      <c r="AC13" s="50"/>
      <c r="AD13" s="54"/>
      <c r="AE13" s="54"/>
      <c r="AF13" s="54"/>
      <c r="AG13" s="50"/>
      <c r="AH13" s="50"/>
      <c r="AI13" s="50"/>
      <c r="AJ13" s="50"/>
      <c r="AK13" s="50"/>
      <c r="AL13" s="50"/>
      <c r="AM13" s="50"/>
      <c r="AN13" s="50"/>
    </row>
    <row r="14" spans="2:40" s="8" customFormat="1" ht="12.75">
      <c r="B14" s="9"/>
      <c r="C14" s="61"/>
      <c r="D14" s="62"/>
      <c r="E14" s="56"/>
      <c r="F14" s="50"/>
      <c r="G14" s="50"/>
      <c r="H14" s="50"/>
      <c r="I14" s="50"/>
      <c r="J14" s="22" t="s">
        <v>92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2"/>
      <c r="AC14" s="50"/>
      <c r="AD14" s="52"/>
      <c r="AE14" s="52"/>
      <c r="AF14" s="52"/>
      <c r="AG14" s="50"/>
      <c r="AH14" s="50"/>
      <c r="AI14" s="50"/>
      <c r="AJ14" s="50"/>
      <c r="AK14" s="50"/>
      <c r="AL14" s="50"/>
      <c r="AM14" s="50"/>
      <c r="AN14" s="50"/>
    </row>
    <row r="15" spans="1:40" s="48" customFormat="1" ht="12.75">
      <c r="A15" s="37" t="s">
        <v>86</v>
      </c>
      <c r="B15" s="38" t="s">
        <v>0</v>
      </c>
      <c r="C15" s="39"/>
      <c r="D15" s="40" t="s">
        <v>93</v>
      </c>
      <c r="E15" s="41">
        <v>2679048230</v>
      </c>
      <c r="F15" s="42">
        <v>96.3</v>
      </c>
      <c r="G15" s="43">
        <v>2781981547.248183</v>
      </c>
      <c r="H15" s="44">
        <v>102933317.24818277</v>
      </c>
      <c r="I15" s="43">
        <v>5912200</v>
      </c>
      <c r="J15" s="42">
        <v>96.3</v>
      </c>
      <c r="K15" s="44">
        <v>6139356</v>
      </c>
      <c r="L15" s="43">
        <v>5912200</v>
      </c>
      <c r="M15" s="44">
        <v>0</v>
      </c>
      <c r="N15" s="45">
        <v>910853.85</v>
      </c>
      <c r="O15" s="46">
        <v>3.704</v>
      </c>
      <c r="P15" s="44">
        <v>24591087</v>
      </c>
      <c r="Q15" s="46">
        <v>96.92</v>
      </c>
      <c r="R15" s="44">
        <v>25372562</v>
      </c>
      <c r="S15" s="43">
        <v>0</v>
      </c>
      <c r="T15" s="42">
        <v>96.3</v>
      </c>
      <c r="U15" s="43">
        <v>0</v>
      </c>
      <c r="V15" s="43">
        <v>0</v>
      </c>
      <c r="W15" s="44">
        <v>128305879.24818277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3">
        <v>0</v>
      </c>
    </row>
    <row r="16" spans="1:40" s="48" customFormat="1" ht="12.75">
      <c r="A16" s="37" t="s">
        <v>86</v>
      </c>
      <c r="B16" s="38" t="s">
        <v>1</v>
      </c>
      <c r="C16" s="39" t="s">
        <v>5</v>
      </c>
      <c r="D16" s="40" t="s">
        <v>94</v>
      </c>
      <c r="E16" s="41">
        <v>4024553100</v>
      </c>
      <c r="F16" s="42">
        <v>95.31</v>
      </c>
      <c r="G16" s="43">
        <v>4222592697.5133777</v>
      </c>
      <c r="H16" s="44">
        <v>198039597.51337767</v>
      </c>
      <c r="I16" s="43">
        <v>6989100</v>
      </c>
      <c r="J16" s="42">
        <v>95.31</v>
      </c>
      <c r="K16" s="44">
        <v>7333019</v>
      </c>
      <c r="L16" s="43">
        <v>6989100</v>
      </c>
      <c r="M16" s="44">
        <v>0</v>
      </c>
      <c r="N16" s="45">
        <v>1039063.14</v>
      </c>
      <c r="O16" s="46">
        <v>3.825</v>
      </c>
      <c r="P16" s="44">
        <v>27165049</v>
      </c>
      <c r="Q16" s="46">
        <v>95.18</v>
      </c>
      <c r="R16" s="44">
        <v>28540711</v>
      </c>
      <c r="S16" s="43">
        <v>0</v>
      </c>
      <c r="T16" s="42">
        <v>95.31</v>
      </c>
      <c r="U16" s="43">
        <v>0</v>
      </c>
      <c r="V16" s="43">
        <v>0</v>
      </c>
      <c r="W16" s="44">
        <v>226580308.51337767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>
        <v>4650700</v>
      </c>
      <c r="AI16" s="47"/>
      <c r="AJ16" s="47"/>
      <c r="AK16" s="47"/>
      <c r="AL16" s="47">
        <v>11686700</v>
      </c>
      <c r="AM16" s="47">
        <v>322600</v>
      </c>
      <c r="AN16" s="43">
        <v>16660000</v>
      </c>
    </row>
    <row r="17" spans="1:40" s="48" customFormat="1" ht="12.75">
      <c r="A17" s="37" t="s">
        <v>86</v>
      </c>
      <c r="B17" s="38" t="s">
        <v>2</v>
      </c>
      <c r="C17" s="39"/>
      <c r="D17" s="40" t="s">
        <v>95</v>
      </c>
      <c r="E17" s="41">
        <v>992187900</v>
      </c>
      <c r="F17" s="42">
        <v>89.89</v>
      </c>
      <c r="G17" s="43">
        <v>1103780064.5233064</v>
      </c>
      <c r="H17" s="44">
        <v>111592164.52330637</v>
      </c>
      <c r="I17" s="43">
        <v>3177900</v>
      </c>
      <c r="J17" s="42">
        <v>89.89</v>
      </c>
      <c r="K17" s="44">
        <v>3535321</v>
      </c>
      <c r="L17" s="43">
        <v>3177900</v>
      </c>
      <c r="M17" s="44">
        <v>0</v>
      </c>
      <c r="N17" s="45">
        <v>123074.37</v>
      </c>
      <c r="O17" s="46">
        <v>2.587</v>
      </c>
      <c r="P17" s="44">
        <v>4757417</v>
      </c>
      <c r="Q17" s="46">
        <v>95.05</v>
      </c>
      <c r="R17" s="44">
        <v>5005173</v>
      </c>
      <c r="S17" s="43">
        <v>0</v>
      </c>
      <c r="T17" s="42">
        <v>89.89</v>
      </c>
      <c r="U17" s="43">
        <v>0</v>
      </c>
      <c r="V17" s="43">
        <v>0</v>
      </c>
      <c r="W17" s="44">
        <v>116597337.52330637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3">
        <v>0</v>
      </c>
    </row>
    <row r="18" spans="1:40" s="48" customFormat="1" ht="12.75">
      <c r="A18" s="37" t="s">
        <v>86</v>
      </c>
      <c r="B18" s="38" t="s">
        <v>3</v>
      </c>
      <c r="C18" s="39"/>
      <c r="D18" s="40" t="s">
        <v>96</v>
      </c>
      <c r="E18" s="41">
        <v>2215245600</v>
      </c>
      <c r="F18" s="42">
        <v>95.43</v>
      </c>
      <c r="G18" s="43">
        <v>2321330399.24552</v>
      </c>
      <c r="H18" s="44">
        <v>106084799.24552011</v>
      </c>
      <c r="I18" s="43">
        <v>1476000</v>
      </c>
      <c r="J18" s="42">
        <v>95.43</v>
      </c>
      <c r="K18" s="44">
        <v>1546683</v>
      </c>
      <c r="L18" s="43">
        <v>1476000</v>
      </c>
      <c r="M18" s="44">
        <v>0</v>
      </c>
      <c r="N18" s="45">
        <v>169251.19</v>
      </c>
      <c r="O18" s="46">
        <v>2.244</v>
      </c>
      <c r="P18" s="44">
        <v>7542388</v>
      </c>
      <c r="Q18" s="46">
        <v>99.06</v>
      </c>
      <c r="R18" s="44">
        <v>7613959</v>
      </c>
      <c r="S18" s="43">
        <v>0</v>
      </c>
      <c r="T18" s="42">
        <v>95.43</v>
      </c>
      <c r="U18" s="43">
        <v>0</v>
      </c>
      <c r="V18" s="43">
        <v>0</v>
      </c>
      <c r="W18" s="44">
        <v>113698758.24552011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3">
        <v>0</v>
      </c>
    </row>
    <row r="19" spans="1:40" s="48" customFormat="1" ht="12.75">
      <c r="A19" s="37" t="s">
        <v>86</v>
      </c>
      <c r="B19" s="38" t="s">
        <v>4</v>
      </c>
      <c r="C19" s="39" t="s">
        <v>5</v>
      </c>
      <c r="D19" s="40" t="s">
        <v>97</v>
      </c>
      <c r="E19" s="41">
        <v>2474752600</v>
      </c>
      <c r="F19" s="42">
        <v>91.95</v>
      </c>
      <c r="G19" s="43">
        <v>2691411201.740076</v>
      </c>
      <c r="H19" s="44">
        <v>216658601.74007607</v>
      </c>
      <c r="I19" s="43">
        <v>6519347</v>
      </c>
      <c r="J19" s="42">
        <v>91.95</v>
      </c>
      <c r="K19" s="44">
        <v>7090100</v>
      </c>
      <c r="L19" s="43">
        <v>6519347</v>
      </c>
      <c r="M19" s="44">
        <v>0</v>
      </c>
      <c r="N19" s="45">
        <v>1418776.79</v>
      </c>
      <c r="O19" s="46">
        <v>4.978</v>
      </c>
      <c r="P19" s="44">
        <v>28500940</v>
      </c>
      <c r="Q19" s="42">
        <v>89.9</v>
      </c>
      <c r="R19" s="44">
        <v>31702937</v>
      </c>
      <c r="S19" s="43">
        <v>0</v>
      </c>
      <c r="T19" s="42">
        <v>91.95</v>
      </c>
      <c r="U19" s="43">
        <v>0</v>
      </c>
      <c r="V19" s="43">
        <v>0</v>
      </c>
      <c r="W19" s="44">
        <v>248361538.74007607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>
        <v>2063800</v>
      </c>
      <c r="AH19" s="47">
        <v>141000</v>
      </c>
      <c r="AI19" s="47"/>
      <c r="AJ19" s="47">
        <v>578900</v>
      </c>
      <c r="AK19" s="47"/>
      <c r="AL19" s="47">
        <v>7851600</v>
      </c>
      <c r="AM19" s="47"/>
      <c r="AN19" s="43">
        <v>10635300</v>
      </c>
    </row>
    <row r="20" spans="1:40" s="48" customFormat="1" ht="12.75">
      <c r="A20" s="37" t="s">
        <v>86</v>
      </c>
      <c r="B20" s="38" t="s">
        <v>87</v>
      </c>
      <c r="C20" s="39"/>
      <c r="D20" s="40" t="s">
        <v>98</v>
      </c>
      <c r="E20" s="41">
        <v>751756800</v>
      </c>
      <c r="F20" s="42">
        <v>98.41</v>
      </c>
      <c r="G20" s="43">
        <v>763902855.4008739</v>
      </c>
      <c r="H20" s="44">
        <v>12146055.4008739</v>
      </c>
      <c r="I20" s="43">
        <v>202000</v>
      </c>
      <c r="J20" s="42">
        <v>98.41</v>
      </c>
      <c r="K20" s="44">
        <v>205264</v>
      </c>
      <c r="L20" s="43">
        <v>202000</v>
      </c>
      <c r="M20" s="44">
        <v>0</v>
      </c>
      <c r="N20" s="45">
        <v>6004.27</v>
      </c>
      <c r="O20" s="46">
        <v>2.025</v>
      </c>
      <c r="P20" s="44">
        <v>296507</v>
      </c>
      <c r="Q20" s="46">
        <v>99.84</v>
      </c>
      <c r="R20" s="44">
        <v>296982</v>
      </c>
      <c r="S20" s="43">
        <v>0</v>
      </c>
      <c r="T20" s="42">
        <v>98.41</v>
      </c>
      <c r="U20" s="43">
        <v>0</v>
      </c>
      <c r="V20" s="43">
        <v>0</v>
      </c>
      <c r="W20" s="44">
        <v>12443037.4008739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3">
        <v>0</v>
      </c>
    </row>
    <row r="21" spans="1:40" s="48" customFormat="1" ht="12.75">
      <c r="A21" s="37" t="s">
        <v>86</v>
      </c>
      <c r="B21" s="38" t="s">
        <v>86</v>
      </c>
      <c r="C21" s="39"/>
      <c r="D21" s="40" t="s">
        <v>99</v>
      </c>
      <c r="E21" s="41">
        <v>2582431280</v>
      </c>
      <c r="F21" s="42">
        <v>85.8</v>
      </c>
      <c r="G21" s="43">
        <v>3009826666.666667</v>
      </c>
      <c r="H21" s="44">
        <v>427395386.666667</v>
      </c>
      <c r="I21" s="43">
        <v>6669400</v>
      </c>
      <c r="J21" s="42">
        <v>85.8</v>
      </c>
      <c r="K21" s="44">
        <v>7773193</v>
      </c>
      <c r="L21" s="43">
        <v>6669400</v>
      </c>
      <c r="M21" s="44">
        <v>0</v>
      </c>
      <c r="N21" s="45">
        <v>507852.02</v>
      </c>
      <c r="O21" s="46">
        <v>2.019</v>
      </c>
      <c r="P21" s="44">
        <v>25153641</v>
      </c>
      <c r="Q21" s="46">
        <v>99.88</v>
      </c>
      <c r="R21" s="44">
        <v>25183862</v>
      </c>
      <c r="S21" s="43">
        <v>0</v>
      </c>
      <c r="T21" s="42">
        <v>85.8</v>
      </c>
      <c r="U21" s="43">
        <v>0</v>
      </c>
      <c r="V21" s="43">
        <v>0</v>
      </c>
      <c r="W21" s="44">
        <v>452579248.666667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3">
        <v>0</v>
      </c>
    </row>
    <row r="22" spans="1:40" s="48" customFormat="1" ht="12.75">
      <c r="A22" s="37" t="s">
        <v>86</v>
      </c>
      <c r="B22" s="38" t="s">
        <v>85</v>
      </c>
      <c r="C22" s="39"/>
      <c r="D22" s="40" t="s">
        <v>100</v>
      </c>
      <c r="E22" s="41">
        <v>1380019100</v>
      </c>
      <c r="F22" s="42">
        <v>88.28</v>
      </c>
      <c r="G22" s="43">
        <v>1563229610.3307657</v>
      </c>
      <c r="H22" s="44">
        <v>183210510.33076572</v>
      </c>
      <c r="I22" s="43">
        <v>490800</v>
      </c>
      <c r="J22" s="42">
        <v>88.28</v>
      </c>
      <c r="K22" s="44">
        <v>555958</v>
      </c>
      <c r="L22" s="43">
        <v>490800</v>
      </c>
      <c r="M22" s="44">
        <v>0</v>
      </c>
      <c r="N22" s="45">
        <v>42030.29</v>
      </c>
      <c r="O22" s="46">
        <v>3.426</v>
      </c>
      <c r="P22" s="44">
        <v>1226804</v>
      </c>
      <c r="Q22" s="46">
        <v>91.34</v>
      </c>
      <c r="R22" s="44">
        <v>1343118</v>
      </c>
      <c r="S22" s="43">
        <v>0</v>
      </c>
      <c r="T22" s="42">
        <v>88.28</v>
      </c>
      <c r="U22" s="43">
        <v>0</v>
      </c>
      <c r="V22" s="43">
        <v>0</v>
      </c>
      <c r="W22" s="44">
        <v>184553628.33076572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3">
        <v>0</v>
      </c>
    </row>
    <row r="23" spans="1:40" s="48" customFormat="1" ht="12.75">
      <c r="A23" s="37" t="s">
        <v>86</v>
      </c>
      <c r="B23" s="38" t="s">
        <v>84</v>
      </c>
      <c r="C23" s="39"/>
      <c r="D23" s="40" t="s">
        <v>101</v>
      </c>
      <c r="E23" s="41">
        <v>1816166550</v>
      </c>
      <c r="F23" s="42">
        <v>89.53</v>
      </c>
      <c r="G23" s="43">
        <v>2028556405.6740756</v>
      </c>
      <c r="H23" s="44">
        <v>212389855.6740756</v>
      </c>
      <c r="I23" s="43">
        <v>6597019</v>
      </c>
      <c r="J23" s="42">
        <v>89.53</v>
      </c>
      <c r="K23" s="44">
        <v>7368501</v>
      </c>
      <c r="L23" s="43">
        <v>6597019</v>
      </c>
      <c r="M23" s="44">
        <v>0</v>
      </c>
      <c r="N23" s="45">
        <v>724901.03</v>
      </c>
      <c r="O23" s="46">
        <v>5.423</v>
      </c>
      <c r="P23" s="44">
        <v>13367159</v>
      </c>
      <c r="Q23" s="46">
        <v>85.89</v>
      </c>
      <c r="R23" s="44">
        <v>15563114</v>
      </c>
      <c r="S23" s="43">
        <v>0</v>
      </c>
      <c r="T23" s="42">
        <v>89.53</v>
      </c>
      <c r="U23" s="43">
        <v>0</v>
      </c>
      <c r="V23" s="43">
        <v>0</v>
      </c>
      <c r="W23" s="44">
        <v>227952969.6740756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3">
        <v>0</v>
      </c>
    </row>
    <row r="24" spans="1:40" s="48" customFormat="1" ht="12.75">
      <c r="A24" s="37" t="s">
        <v>86</v>
      </c>
      <c r="B24" s="38" t="s">
        <v>83</v>
      </c>
      <c r="C24" s="39"/>
      <c r="D24" s="40" t="s">
        <v>102</v>
      </c>
      <c r="E24" s="41">
        <v>7196446195</v>
      </c>
      <c r="F24" s="42">
        <v>93.61</v>
      </c>
      <c r="G24" s="43">
        <v>7687689557.739557</v>
      </c>
      <c r="H24" s="44">
        <v>491243362.73955727</v>
      </c>
      <c r="I24" s="43">
        <v>9738270</v>
      </c>
      <c r="J24" s="42">
        <v>93.61</v>
      </c>
      <c r="K24" s="44">
        <v>10403023</v>
      </c>
      <c r="L24" s="43">
        <v>9738270</v>
      </c>
      <c r="M24" s="44">
        <v>0</v>
      </c>
      <c r="N24" s="45">
        <v>406901.43</v>
      </c>
      <c r="O24" s="46">
        <v>2.463</v>
      </c>
      <c r="P24" s="44">
        <v>16520562</v>
      </c>
      <c r="Q24" s="46">
        <v>94.39</v>
      </c>
      <c r="R24" s="44">
        <v>17502449</v>
      </c>
      <c r="S24" s="43">
        <v>0</v>
      </c>
      <c r="T24" s="42">
        <v>93.61</v>
      </c>
      <c r="U24" s="43">
        <v>0</v>
      </c>
      <c r="V24" s="43">
        <v>0</v>
      </c>
      <c r="W24" s="44">
        <v>508745811.73955727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3">
        <v>0</v>
      </c>
    </row>
    <row r="25" spans="1:40" s="48" customFormat="1" ht="12.75">
      <c r="A25" s="37" t="s">
        <v>86</v>
      </c>
      <c r="B25" s="38" t="s">
        <v>82</v>
      </c>
      <c r="C25" s="39"/>
      <c r="D25" s="40" t="s">
        <v>103</v>
      </c>
      <c r="E25" s="41">
        <v>3054703900</v>
      </c>
      <c r="F25" s="42">
        <v>87.67</v>
      </c>
      <c r="G25" s="43">
        <v>3484320634.196419</v>
      </c>
      <c r="H25" s="44">
        <v>429616734.19641876</v>
      </c>
      <c r="I25" s="43">
        <v>2278820</v>
      </c>
      <c r="J25" s="42">
        <v>87.67</v>
      </c>
      <c r="K25" s="44">
        <v>2599316</v>
      </c>
      <c r="L25" s="43">
        <v>2278820</v>
      </c>
      <c r="M25" s="44">
        <v>0</v>
      </c>
      <c r="N25" s="45">
        <v>296571.75</v>
      </c>
      <c r="O25" s="49">
        <v>3.6</v>
      </c>
      <c r="P25" s="44">
        <v>8238104</v>
      </c>
      <c r="Q25" s="46">
        <v>90.02</v>
      </c>
      <c r="R25" s="44">
        <v>9151415</v>
      </c>
      <c r="S25" s="43">
        <v>0</v>
      </c>
      <c r="T25" s="42">
        <v>87.67</v>
      </c>
      <c r="U25" s="43">
        <v>0</v>
      </c>
      <c r="V25" s="43">
        <v>0</v>
      </c>
      <c r="W25" s="44">
        <v>438768149.19641876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3">
        <v>0</v>
      </c>
    </row>
    <row r="26" spans="1:40" s="48" customFormat="1" ht="12.75">
      <c r="A26" s="37" t="s">
        <v>86</v>
      </c>
      <c r="B26" s="38" t="s">
        <v>81</v>
      </c>
      <c r="C26" s="39"/>
      <c r="D26" s="40" t="s">
        <v>104</v>
      </c>
      <c r="E26" s="41">
        <v>8176105000</v>
      </c>
      <c r="F26" s="42">
        <v>86.3</v>
      </c>
      <c r="G26" s="43">
        <v>9474049826.187717</v>
      </c>
      <c r="H26" s="44">
        <v>1297944826.1877174</v>
      </c>
      <c r="I26" s="43">
        <v>6246215</v>
      </c>
      <c r="J26" s="42">
        <v>86.3</v>
      </c>
      <c r="K26" s="44">
        <v>7237793</v>
      </c>
      <c r="L26" s="43">
        <v>6246215</v>
      </c>
      <c r="M26" s="44">
        <v>0</v>
      </c>
      <c r="N26" s="45">
        <v>437625.27</v>
      </c>
      <c r="O26" s="46">
        <v>2.105</v>
      </c>
      <c r="P26" s="44">
        <v>20789799</v>
      </c>
      <c r="Q26" s="46">
        <v>87.41</v>
      </c>
      <c r="R26" s="44">
        <v>23784234</v>
      </c>
      <c r="S26" s="43">
        <v>0</v>
      </c>
      <c r="T26" s="42">
        <v>86.3</v>
      </c>
      <c r="U26" s="43">
        <v>0</v>
      </c>
      <c r="V26" s="43">
        <v>0</v>
      </c>
      <c r="W26" s="44">
        <v>1321729060.1877174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3">
        <v>0</v>
      </c>
    </row>
    <row r="27" spans="1:40" s="48" customFormat="1" ht="12.75">
      <c r="A27" s="37" t="s">
        <v>86</v>
      </c>
      <c r="B27" s="38" t="s">
        <v>80</v>
      </c>
      <c r="C27" s="39"/>
      <c r="D27" s="40" t="s">
        <v>105</v>
      </c>
      <c r="E27" s="41">
        <v>5710374200</v>
      </c>
      <c r="F27" s="42">
        <v>84.17</v>
      </c>
      <c r="G27" s="43">
        <v>6784334323.393133</v>
      </c>
      <c r="H27" s="44">
        <v>1073960123.3931332</v>
      </c>
      <c r="I27" s="43">
        <v>8386600</v>
      </c>
      <c r="J27" s="42">
        <v>84.17</v>
      </c>
      <c r="K27" s="44">
        <v>9963883</v>
      </c>
      <c r="L27" s="43">
        <v>8386600</v>
      </c>
      <c r="M27" s="44">
        <v>0</v>
      </c>
      <c r="N27" s="45">
        <v>393965.75</v>
      </c>
      <c r="O27" s="46">
        <v>3.526</v>
      </c>
      <c r="P27" s="44">
        <v>11173164</v>
      </c>
      <c r="Q27" s="46">
        <v>85.28</v>
      </c>
      <c r="R27" s="44">
        <v>13101740</v>
      </c>
      <c r="S27" s="43">
        <v>0</v>
      </c>
      <c r="T27" s="42">
        <v>84.17</v>
      </c>
      <c r="U27" s="43">
        <v>0</v>
      </c>
      <c r="V27" s="43">
        <v>0</v>
      </c>
      <c r="W27" s="44">
        <v>1087061863.3931332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3">
        <v>0</v>
      </c>
    </row>
    <row r="28" spans="1:40" s="48" customFormat="1" ht="12.75">
      <c r="A28" s="37" t="s">
        <v>86</v>
      </c>
      <c r="B28" s="38" t="s">
        <v>79</v>
      </c>
      <c r="C28" s="39" t="s">
        <v>125</v>
      </c>
      <c r="D28" s="40" t="s">
        <v>106</v>
      </c>
      <c r="E28" s="41">
        <v>12154040100</v>
      </c>
      <c r="F28" s="42">
        <v>93.08</v>
      </c>
      <c r="G28" s="43">
        <v>13057627954.447786</v>
      </c>
      <c r="H28" s="44">
        <v>903587854.4477863</v>
      </c>
      <c r="I28" s="43">
        <v>82061076</v>
      </c>
      <c r="J28" s="42">
        <v>93.08</v>
      </c>
      <c r="K28" s="44">
        <v>88161878</v>
      </c>
      <c r="L28" s="43">
        <v>82061076</v>
      </c>
      <c r="M28" s="44">
        <v>0</v>
      </c>
      <c r="N28" s="45">
        <v>19172986.52</v>
      </c>
      <c r="O28" s="46">
        <v>3.309</v>
      </c>
      <c r="P28" s="44">
        <v>579419357</v>
      </c>
      <c r="Q28" s="46">
        <v>92.04</v>
      </c>
      <c r="R28" s="44">
        <v>629529940</v>
      </c>
      <c r="S28" s="43">
        <v>0</v>
      </c>
      <c r="T28" s="42">
        <v>93.08</v>
      </c>
      <c r="U28" s="43">
        <v>0</v>
      </c>
      <c r="V28" s="43">
        <v>3059800</v>
      </c>
      <c r="W28" s="44">
        <v>1536177594.4477863</v>
      </c>
      <c r="X28" s="47">
        <v>248000</v>
      </c>
      <c r="Y28" s="47">
        <v>2217200</v>
      </c>
      <c r="Z28" s="47"/>
      <c r="AA28" s="47"/>
      <c r="AB28" s="47">
        <v>5394300</v>
      </c>
      <c r="AC28" s="47">
        <v>39401600</v>
      </c>
      <c r="AD28" s="47"/>
      <c r="AE28" s="47"/>
      <c r="AF28" s="47"/>
      <c r="AG28" s="47"/>
      <c r="AH28" s="47">
        <v>675000</v>
      </c>
      <c r="AI28" s="47"/>
      <c r="AJ28" s="47"/>
      <c r="AK28" s="47"/>
      <c r="AL28" s="47"/>
      <c r="AM28" s="47">
        <v>148300</v>
      </c>
      <c r="AN28" s="43">
        <v>48084400</v>
      </c>
    </row>
    <row r="29" spans="1:40" s="48" customFormat="1" ht="12.75">
      <c r="A29" s="37" t="s">
        <v>86</v>
      </c>
      <c r="B29" s="38" t="s">
        <v>78</v>
      </c>
      <c r="C29" s="39"/>
      <c r="D29" s="40" t="s">
        <v>107</v>
      </c>
      <c r="E29" s="41">
        <v>1591229400</v>
      </c>
      <c r="F29" s="42">
        <v>92.12</v>
      </c>
      <c r="G29" s="43">
        <v>1727344116.3699522</v>
      </c>
      <c r="H29" s="44">
        <v>136114716.3699522</v>
      </c>
      <c r="I29" s="43">
        <v>472000</v>
      </c>
      <c r="J29" s="42">
        <v>92.12</v>
      </c>
      <c r="K29" s="44">
        <v>512375</v>
      </c>
      <c r="L29" s="43">
        <v>472000</v>
      </c>
      <c r="M29" s="44">
        <v>0</v>
      </c>
      <c r="N29" s="45">
        <v>26801.93</v>
      </c>
      <c r="O29" s="49">
        <v>2.23</v>
      </c>
      <c r="P29" s="44">
        <v>1201880</v>
      </c>
      <c r="Q29" s="46">
        <v>94.44</v>
      </c>
      <c r="R29" s="44">
        <v>1272639</v>
      </c>
      <c r="S29" s="43">
        <v>0</v>
      </c>
      <c r="T29" s="42">
        <v>92.12</v>
      </c>
      <c r="U29" s="43">
        <v>0</v>
      </c>
      <c r="V29" s="43">
        <v>0</v>
      </c>
      <c r="W29" s="44">
        <v>137387355.3699522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3">
        <v>0</v>
      </c>
    </row>
    <row r="30" spans="1:40" s="48" customFormat="1" ht="12.75">
      <c r="A30" s="37" t="s">
        <v>86</v>
      </c>
      <c r="B30" s="38" t="s">
        <v>77</v>
      </c>
      <c r="C30" s="39"/>
      <c r="D30" s="40" t="s">
        <v>108</v>
      </c>
      <c r="E30" s="41">
        <v>3248743500</v>
      </c>
      <c r="F30" s="42">
        <v>90.63</v>
      </c>
      <c r="G30" s="43">
        <v>3584622641.5094337</v>
      </c>
      <c r="H30" s="44">
        <v>335879141.50943375</v>
      </c>
      <c r="I30" s="43">
        <v>9100</v>
      </c>
      <c r="J30" s="42">
        <v>90.63</v>
      </c>
      <c r="K30" s="44">
        <v>10041</v>
      </c>
      <c r="L30" s="43">
        <v>9100</v>
      </c>
      <c r="M30" s="44">
        <v>0</v>
      </c>
      <c r="N30" s="45">
        <v>600198.99</v>
      </c>
      <c r="O30" s="46">
        <v>3.316</v>
      </c>
      <c r="P30" s="44">
        <v>18100090</v>
      </c>
      <c r="Q30" s="46">
        <v>91.65</v>
      </c>
      <c r="R30" s="44">
        <v>19749143</v>
      </c>
      <c r="S30" s="43">
        <v>0</v>
      </c>
      <c r="T30" s="42">
        <v>90.63</v>
      </c>
      <c r="U30" s="43">
        <v>0</v>
      </c>
      <c r="V30" s="43">
        <v>0</v>
      </c>
      <c r="W30" s="44">
        <v>355628284.50943375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3">
        <v>0</v>
      </c>
    </row>
    <row r="31" spans="1:40" s="48" customFormat="1" ht="12.75">
      <c r="A31" s="37" t="s">
        <v>86</v>
      </c>
      <c r="B31" s="38" t="s">
        <v>76</v>
      </c>
      <c r="C31" s="39" t="s">
        <v>5</v>
      </c>
      <c r="D31" s="40" t="s">
        <v>109</v>
      </c>
      <c r="E31" s="41">
        <v>1282651600</v>
      </c>
      <c r="F31" s="42">
        <v>89.64</v>
      </c>
      <c r="G31" s="43">
        <v>1430892012.4944222</v>
      </c>
      <c r="H31" s="44">
        <v>148240412.4944222</v>
      </c>
      <c r="I31" s="43">
        <v>2162247</v>
      </c>
      <c r="J31" s="42">
        <v>89.64</v>
      </c>
      <c r="K31" s="44">
        <v>2412145</v>
      </c>
      <c r="L31" s="43">
        <v>2162247</v>
      </c>
      <c r="M31" s="44">
        <v>0</v>
      </c>
      <c r="N31" s="45">
        <v>799988.52</v>
      </c>
      <c r="O31" s="46">
        <v>4.653</v>
      </c>
      <c r="P31" s="44">
        <v>17192962</v>
      </c>
      <c r="Q31" s="46">
        <v>91.65</v>
      </c>
      <c r="R31" s="44">
        <v>18759369</v>
      </c>
      <c r="S31" s="43">
        <v>0</v>
      </c>
      <c r="T31" s="42">
        <v>89.64</v>
      </c>
      <c r="U31" s="43">
        <v>0</v>
      </c>
      <c r="V31" s="43">
        <v>0</v>
      </c>
      <c r="W31" s="44">
        <v>166999781.4944222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>
        <v>24000</v>
      </c>
      <c r="AH31" s="47">
        <v>60900</v>
      </c>
      <c r="AI31" s="47">
        <v>294900</v>
      </c>
      <c r="AJ31" s="47">
        <v>686600</v>
      </c>
      <c r="AK31" s="47"/>
      <c r="AL31" s="47"/>
      <c r="AM31" s="47">
        <v>184400</v>
      </c>
      <c r="AN31" s="43">
        <v>1250800</v>
      </c>
    </row>
    <row r="32" spans="1:40" s="48" customFormat="1" ht="12.75">
      <c r="A32" s="37" t="s">
        <v>86</v>
      </c>
      <c r="B32" s="38" t="s">
        <v>75</v>
      </c>
      <c r="C32" s="39"/>
      <c r="D32" s="40" t="s">
        <v>110</v>
      </c>
      <c r="E32" s="41">
        <v>1699043900</v>
      </c>
      <c r="F32" s="42">
        <v>93.93</v>
      </c>
      <c r="G32" s="43">
        <v>1808840519.5358243</v>
      </c>
      <c r="H32" s="44">
        <v>109796619.5358243</v>
      </c>
      <c r="I32" s="43">
        <v>1559200</v>
      </c>
      <c r="J32" s="42">
        <v>93.93</v>
      </c>
      <c r="K32" s="44">
        <v>1659960</v>
      </c>
      <c r="L32" s="43">
        <v>1559200</v>
      </c>
      <c r="M32" s="44">
        <v>0</v>
      </c>
      <c r="N32" s="45">
        <v>162787.2</v>
      </c>
      <c r="O32" s="46">
        <v>2.223</v>
      </c>
      <c r="P32" s="44">
        <v>7322861</v>
      </c>
      <c r="Q32" s="46">
        <v>92.31</v>
      </c>
      <c r="R32" s="44">
        <v>7932901</v>
      </c>
      <c r="S32" s="43">
        <v>0</v>
      </c>
      <c r="T32" s="42">
        <v>93.93</v>
      </c>
      <c r="U32" s="43">
        <v>0</v>
      </c>
      <c r="V32" s="43">
        <v>0</v>
      </c>
      <c r="W32" s="44">
        <v>117729520.5358243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3">
        <v>0</v>
      </c>
    </row>
    <row r="33" spans="1:40" s="48" customFormat="1" ht="12.75">
      <c r="A33" s="37" t="s">
        <v>86</v>
      </c>
      <c r="B33" s="38" t="s">
        <v>74</v>
      </c>
      <c r="C33" s="39"/>
      <c r="D33" s="40" t="s">
        <v>111</v>
      </c>
      <c r="E33" s="41">
        <v>2230763200</v>
      </c>
      <c r="F33" s="42">
        <v>85.28</v>
      </c>
      <c r="G33" s="43">
        <v>2615810506.566604</v>
      </c>
      <c r="H33" s="44">
        <v>385047306.56660414</v>
      </c>
      <c r="I33" s="43">
        <v>4168303</v>
      </c>
      <c r="J33" s="42">
        <v>85.28</v>
      </c>
      <c r="K33" s="44">
        <v>4887785</v>
      </c>
      <c r="L33" s="43">
        <v>4168303</v>
      </c>
      <c r="M33" s="44">
        <v>0</v>
      </c>
      <c r="N33" s="45">
        <v>164009.46</v>
      </c>
      <c r="O33" s="46">
        <v>3.739</v>
      </c>
      <c r="P33" s="44">
        <v>4386453</v>
      </c>
      <c r="Q33" s="42">
        <v>87.4</v>
      </c>
      <c r="R33" s="44">
        <v>5018825</v>
      </c>
      <c r="S33" s="43">
        <v>0</v>
      </c>
      <c r="T33" s="42">
        <v>85.28</v>
      </c>
      <c r="U33" s="43">
        <v>0</v>
      </c>
      <c r="V33" s="43">
        <v>0</v>
      </c>
      <c r="W33" s="44">
        <v>390066131.56660414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3">
        <v>0</v>
      </c>
    </row>
    <row r="34" spans="1:40" s="48" customFormat="1" ht="12.75">
      <c r="A34" s="37" t="s">
        <v>86</v>
      </c>
      <c r="B34" s="38" t="s">
        <v>73</v>
      </c>
      <c r="C34" s="39"/>
      <c r="D34" s="40" t="s">
        <v>112</v>
      </c>
      <c r="E34" s="41">
        <v>2016385900</v>
      </c>
      <c r="F34" s="42">
        <v>87.22</v>
      </c>
      <c r="G34" s="43">
        <v>2311838913.0933275</v>
      </c>
      <c r="H34" s="44">
        <v>295453013.0933275</v>
      </c>
      <c r="I34" s="43">
        <v>1366500</v>
      </c>
      <c r="J34" s="42">
        <v>87.22</v>
      </c>
      <c r="K34" s="44">
        <v>1566728</v>
      </c>
      <c r="L34" s="43">
        <v>1366500</v>
      </c>
      <c r="M34" s="44">
        <v>0</v>
      </c>
      <c r="N34" s="45">
        <v>174455.08</v>
      </c>
      <c r="O34" s="49">
        <v>3</v>
      </c>
      <c r="P34" s="44">
        <v>5815169</v>
      </c>
      <c r="Q34" s="46">
        <v>90.22</v>
      </c>
      <c r="R34" s="44">
        <v>6445543</v>
      </c>
      <c r="S34" s="43">
        <v>0</v>
      </c>
      <c r="T34" s="42">
        <v>87.22</v>
      </c>
      <c r="U34" s="43">
        <v>0</v>
      </c>
      <c r="V34" s="43">
        <v>0</v>
      </c>
      <c r="W34" s="44">
        <v>301898556.0933275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3">
        <v>0</v>
      </c>
    </row>
    <row r="35" spans="1:40" s="48" customFormat="1" ht="12.75">
      <c r="A35" s="37" t="s">
        <v>86</v>
      </c>
      <c r="B35" s="38" t="s">
        <v>72</v>
      </c>
      <c r="C35" s="39"/>
      <c r="D35" s="40" t="s">
        <v>113</v>
      </c>
      <c r="E35" s="41">
        <v>2242567100</v>
      </c>
      <c r="F35" s="42">
        <v>97.84</v>
      </c>
      <c r="G35" s="43">
        <v>2292075940.3107114</v>
      </c>
      <c r="H35" s="44">
        <v>49508840.310711384</v>
      </c>
      <c r="I35" s="43">
        <v>1425500</v>
      </c>
      <c r="J35" s="42">
        <v>97.84</v>
      </c>
      <c r="K35" s="44">
        <v>1456971</v>
      </c>
      <c r="L35" s="43">
        <v>1425500</v>
      </c>
      <c r="M35" s="44">
        <v>0</v>
      </c>
      <c r="N35" s="45">
        <v>242160.08</v>
      </c>
      <c r="O35" s="46">
        <v>2.334</v>
      </c>
      <c r="P35" s="44">
        <v>10375325</v>
      </c>
      <c r="Q35" s="46">
        <v>102.93</v>
      </c>
      <c r="R35" s="44">
        <v>10079982</v>
      </c>
      <c r="S35" s="43">
        <v>0</v>
      </c>
      <c r="T35" s="42">
        <v>97.84</v>
      </c>
      <c r="U35" s="43">
        <v>0</v>
      </c>
      <c r="V35" s="43">
        <v>0</v>
      </c>
      <c r="W35" s="44">
        <v>59588822.310711384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3">
        <v>0</v>
      </c>
    </row>
    <row r="36" spans="1:40" s="48" customFormat="1" ht="12.75">
      <c r="A36" s="37" t="s">
        <v>86</v>
      </c>
      <c r="B36" s="38" t="s">
        <v>71</v>
      </c>
      <c r="C36" s="39"/>
      <c r="D36" s="40" t="s">
        <v>114</v>
      </c>
      <c r="E36" s="41">
        <v>5590444300</v>
      </c>
      <c r="F36" s="42">
        <v>93.9</v>
      </c>
      <c r="G36" s="43">
        <v>5953614802.981895</v>
      </c>
      <c r="H36" s="44">
        <v>363170502.98189545</v>
      </c>
      <c r="I36" s="43">
        <v>9244225</v>
      </c>
      <c r="J36" s="42">
        <v>93.9</v>
      </c>
      <c r="K36" s="44">
        <v>9844755</v>
      </c>
      <c r="L36" s="43">
        <v>9244225</v>
      </c>
      <c r="M36" s="44">
        <v>0</v>
      </c>
      <c r="N36" s="45">
        <v>686421.12</v>
      </c>
      <c r="O36" s="46">
        <v>3.817</v>
      </c>
      <c r="P36" s="44">
        <v>17983262</v>
      </c>
      <c r="Q36" s="46">
        <v>97.22</v>
      </c>
      <c r="R36" s="44">
        <v>18497492</v>
      </c>
      <c r="S36" s="43">
        <v>0</v>
      </c>
      <c r="T36" s="42">
        <v>93.9</v>
      </c>
      <c r="U36" s="43">
        <v>0</v>
      </c>
      <c r="V36" s="43">
        <v>0</v>
      </c>
      <c r="W36" s="44">
        <v>381667994.98189545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3">
        <v>0</v>
      </c>
    </row>
    <row r="37" spans="1:40" ht="12.75">
      <c r="A37" s="11"/>
      <c r="B37" s="1"/>
      <c r="C37" s="1"/>
      <c r="D37" s="1"/>
      <c r="E37" s="4"/>
      <c r="F37" s="5"/>
      <c r="G37" s="4"/>
      <c r="H37" s="4"/>
      <c r="I37" s="4"/>
      <c r="J37" s="5"/>
      <c r="K37" s="4"/>
      <c r="L37" s="4"/>
      <c r="M37" s="4"/>
      <c r="N37" s="6"/>
      <c r="O37" s="7"/>
      <c r="P37" s="4"/>
      <c r="Q37" s="6"/>
      <c r="R37" s="10"/>
      <c r="T37" s="5"/>
      <c r="U37" s="4"/>
      <c r="V37" s="6"/>
      <c r="W37" s="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5"/>
    </row>
    <row r="38" spans="1:40" ht="12.75">
      <c r="A38" s="12"/>
      <c r="B38" s="13"/>
      <c r="C38" s="13"/>
      <c r="D38" s="18" t="s">
        <v>29</v>
      </c>
      <c r="E38" s="33">
        <f>SUM(E15:E36)</f>
        <v>75109659455</v>
      </c>
      <c r="F38" s="33"/>
      <c r="G38" s="33">
        <f>SUM(G15:G36)</f>
        <v>82699673197.16962</v>
      </c>
      <c r="H38" s="33">
        <f>SUM(H15:H36)</f>
        <v>7590013742.16963</v>
      </c>
      <c r="I38" s="33">
        <f>SUM(I15:I36)</f>
        <v>167151822</v>
      </c>
      <c r="J38" s="33"/>
      <c r="K38" s="33">
        <f>SUM(K15:K36)</f>
        <v>182264048</v>
      </c>
      <c r="L38" s="33">
        <f>SUM(L15:L36)</f>
        <v>167151822</v>
      </c>
      <c r="M38" s="33"/>
      <c r="N38" s="33">
        <f>SUM(N15:N36)</f>
        <v>28506680.049999997</v>
      </c>
      <c r="O38" s="34"/>
      <c r="P38" s="33">
        <f>SUM(P15:P36)</f>
        <v>851119980</v>
      </c>
      <c r="Q38" s="33"/>
      <c r="R38" s="33">
        <f>SUM(R15:R36)</f>
        <v>921448090</v>
      </c>
      <c r="S38" s="33">
        <f>SUM(S15:S36)</f>
        <v>0</v>
      </c>
      <c r="T38" s="34"/>
      <c r="U38" s="33">
        <f>SUM(U15:U36)</f>
        <v>0</v>
      </c>
      <c r="V38" s="33">
        <f aca="true" t="shared" si="0" ref="V38:AM38">SUM(V15:V36)</f>
        <v>3059800</v>
      </c>
      <c r="W38" s="33">
        <f t="shared" si="0"/>
        <v>8514521632.16963</v>
      </c>
      <c r="X38" s="33">
        <f t="shared" si="0"/>
        <v>248000</v>
      </c>
      <c r="Y38" s="33">
        <f t="shared" si="0"/>
        <v>2217200</v>
      </c>
      <c r="Z38" s="33">
        <f t="shared" si="0"/>
        <v>0</v>
      </c>
      <c r="AA38" s="33">
        <f t="shared" si="0"/>
        <v>0</v>
      </c>
      <c r="AB38" s="33">
        <f t="shared" si="0"/>
        <v>5394300</v>
      </c>
      <c r="AC38" s="33">
        <f t="shared" si="0"/>
        <v>39401600</v>
      </c>
      <c r="AD38" s="33">
        <f t="shared" si="0"/>
        <v>0</v>
      </c>
      <c r="AE38" s="33">
        <f t="shared" si="0"/>
        <v>0</v>
      </c>
      <c r="AF38" s="33">
        <f t="shared" si="0"/>
        <v>0</v>
      </c>
      <c r="AG38" s="33">
        <f t="shared" si="0"/>
        <v>2087800</v>
      </c>
      <c r="AH38" s="33">
        <f t="shared" si="0"/>
        <v>5527600</v>
      </c>
      <c r="AI38" s="33">
        <f t="shared" si="0"/>
        <v>294900</v>
      </c>
      <c r="AJ38" s="33">
        <f t="shared" si="0"/>
        <v>1265500</v>
      </c>
      <c r="AK38" s="33">
        <f t="shared" si="0"/>
        <v>0</v>
      </c>
      <c r="AL38" s="33">
        <f t="shared" si="0"/>
        <v>19538300</v>
      </c>
      <c r="AM38" s="33">
        <f t="shared" si="0"/>
        <v>655300</v>
      </c>
      <c r="AN38" s="33">
        <f>SUM(AN15:AN36)</f>
        <v>76630500</v>
      </c>
    </row>
    <row r="39" spans="1:40" ht="12.75">
      <c r="A39" s="12"/>
      <c r="B39" s="13"/>
      <c r="C39" s="13"/>
      <c r="D39" s="32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9"/>
      <c r="P39" s="28"/>
      <c r="Q39" s="28"/>
      <c r="R39" s="30"/>
      <c r="S39" s="28"/>
      <c r="T39" s="29"/>
      <c r="U39" s="28"/>
      <c r="V39" s="28"/>
      <c r="W39" s="28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2:40" s="23" customFormat="1" ht="9.75">
      <c r="B40" s="17"/>
      <c r="C40" s="17"/>
      <c r="D40" s="17"/>
      <c r="E40" s="17" t="s">
        <v>127</v>
      </c>
      <c r="F40" s="25"/>
      <c r="G40" s="24"/>
      <c r="H40" s="24"/>
      <c r="I40" s="26"/>
      <c r="J40" s="26"/>
      <c r="K40" s="26"/>
      <c r="L40" s="24"/>
      <c r="M40" s="24"/>
      <c r="N40" s="60" t="s">
        <v>90</v>
      </c>
      <c r="O40" s="60"/>
      <c r="P40" s="60"/>
      <c r="Q40" s="60"/>
      <c r="R40" s="60"/>
      <c r="S40" s="60"/>
      <c r="T40" s="60"/>
      <c r="U40" s="60"/>
      <c r="V40" s="60"/>
      <c r="W40" s="60"/>
      <c r="X40" s="60" t="s">
        <v>89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5:32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6"/>
      <c r="Y41" s="16"/>
      <c r="Z41" s="16"/>
      <c r="AA41" s="16"/>
      <c r="AB41" s="16"/>
      <c r="AC41" s="2"/>
      <c r="AD41" s="2"/>
      <c r="AE41" s="2"/>
      <c r="AF41" s="2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4" spans="24:28" ht="12.75">
      <c r="X54" s="6"/>
      <c r="Y54" s="6"/>
      <c r="Z54" s="6"/>
      <c r="AA54" s="6"/>
      <c r="AB54" s="6"/>
    </row>
    <row r="56" spans="24:28" ht="12.75">
      <c r="X56" s="6"/>
      <c r="Y56" s="6"/>
      <c r="Z56" s="6"/>
      <c r="AA56" s="6"/>
      <c r="AB56" s="6"/>
    </row>
  </sheetData>
  <sheetProtection/>
  <mergeCells count="47">
    <mergeCell ref="S9:S14"/>
    <mergeCell ref="L9:L14"/>
    <mergeCell ref="X7:AN7"/>
    <mergeCell ref="N40:W40"/>
    <mergeCell ref="X40:AN40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Ricardo Hidalgo</cp:lastModifiedBy>
  <cp:lastPrinted>2010-03-10T16:47:19Z</cp:lastPrinted>
  <dcterms:created xsi:type="dcterms:W3CDTF">2002-01-15T13:54:18Z</dcterms:created>
  <dcterms:modified xsi:type="dcterms:W3CDTF">2016-03-07T19:34:47Z</dcterms:modified>
  <cp:category/>
  <cp:version/>
  <cp:contentType/>
  <cp:contentStatus/>
</cp:coreProperties>
</file>