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Table'!$A$1:$AN$43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<sst xmlns="http://schemas.openxmlformats.org/spreadsheetml/2006/main" count="148" uniqueCount="124">
  <si>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</si>
  <si>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</si>
  <si>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</si>
  <si>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</si>
  <si>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</si>
  <si>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</si>
  <si>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</si>
  <si>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</si>
  <si>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</si>
  <si>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</si>
  <si>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</si>
  <si>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</si>
  <si>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</si>
  <si>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</si>
  <si>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</si>
  <si>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</si>
  <si>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</si>
  <si>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</si>
  <si>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</si>
  <si>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</si>
  <si>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</si>
  <si>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</si>
  <si>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</si>
  <si>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</si>
  <si>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</si>
  <si>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</si>
  <si>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</si>
  <si>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</si>
  <si>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</si>
  <si>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</si>
  <si>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</si>
  <si>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</si>
  <si>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</si>
  <si>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</si>
  <si>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</si>
  <si>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</si>
  <si>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</si>
  <si>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</si>
  <si>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</si>
  <si>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</si>
  <si>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</si>
  <si>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</si>
  <si>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</si>
  <si>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</si>
  <si>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</si>
  <si>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</si>
  <si>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</si>
  <si>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</si>
  <si>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</si>
  <si>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</si>
  <si>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</si>
  <si>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</si>
  <si>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</si>
  <si>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</si>
  <si>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</si>
  <si>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</si>
  <si>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</si>
  <si>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</si>
  <si>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</si>
  <si>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</si>
  <si>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</si>
  <si>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</si>
  <si>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</si>
  <si>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</si>
  <si>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</si>
  <si>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</si>
  <si>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</si>
  <si>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</si>
  <si>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</si>
  <si>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</si>
  <si>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</si>
  <si>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</si>
  <si>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</si>
  <si>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</si>
  <si>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</si>
  <si>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</si>
  <si>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</si>
  <si>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</si>
  <si>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</si>
  <si>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</si>
  <si>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</si>
  <si>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</si>
  <si>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</si>
  <si>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</si>
  <si>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</si>
  <si>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</si>
  <si>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</si>
  <si>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</si>
  <si>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</si>
  <si>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</si>
  <si>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MANSFIELD TWP</t>
  </si>
  <si>
    <t>FRANKLIN TWP</t>
  </si>
  <si>
    <t>GREENWICH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</si>
  <si>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</si>
  <si>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</si>
  <si>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</si>
  <si>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</si>
  <si>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</si>
  <si>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</si>
  <si>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</si>
  <si>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</si>
  <si>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</si>
  <si>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</si>
  <si>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</si>
  <si>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</si>
  <si>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</si>
  <si>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</si>
  <si>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</si>
  <si>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</si>
  <si>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</si>
  <si>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</si>
  <si>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</si>
  <si>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</si>
  <si>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</si>
  <si>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</si>
  <si>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</si>
  <si>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</si>
  <si>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</si>
  <si>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</si>
  <si>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</si>
  <si>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</si>
  <si>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</si>
  <si>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</si>
  <si>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Amended Final Equalization Table, County of Warren for the year 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</si>
</sst>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  <numFmt numFmtId="198" formatCode="_(* #,##0.000_);_(* \(#,##0.000\);_(* &quot;-&quot;?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8" fillId="32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0" xfId="0" applyNumberFormat="1" applyFill="1" applyBorder="1" applyAlignment="1">
      <alignment/>
    </xf>
    <xf numFmtId="4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>
      <alignment horizontal="right"/>
    </xf>
    <xf numFmtId="3" fontId="0" fillId="32" borderId="0" xfId="42" applyNumberFormat="1" applyFont="1" applyFill="1" applyBorder="1" applyAlignment="1">
      <alignment horizontal="right" vertical="center"/>
    </xf>
    <xf numFmtId="3" fontId="0" fillId="32" borderId="0" xfId="0" applyNumberFormat="1" applyFont="1" applyFill="1" applyBorder="1" applyAlignment="1">
      <alignment horizontal="left" vertical="center"/>
    </xf>
    <xf numFmtId="49" fontId="0" fillId="32" borderId="14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4" borderId="0" xfId="0" applyFill="1" applyAlignment="1">
      <alignment wrapText="1"/>
    </xf>
    <xf numFmtId="0" fontId="0" fillId="32" borderId="11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4" xfId="0" applyFill="1" applyBorder="1" applyAlignment="1">
      <alignment horizontal="center" vertical="center" wrapText="1"/>
    </xf>
    <xf numFmtId="44" fontId="0" fillId="32" borderId="11" xfId="46" applyFont="1" applyFill="1" applyBorder="1" applyAlignment="1">
      <alignment horizontal="center" vertical="center" wrapText="1"/>
    </xf>
    <xf numFmtId="181" fontId="0" fillId="34" borderId="16" xfId="42" applyNumberFormat="1" applyFont="1" applyFill="1" applyBorder="1" applyAlignment="1">
      <alignment horizontal="right" vertical="center" wrapText="1"/>
    </xf>
    <xf numFmtId="2" fontId="0" fillId="34" borderId="11" xfId="0" applyNumberFormat="1" applyFill="1" applyBorder="1" applyAlignment="1">
      <alignment horizontal="right" vertical="center" wrapText="1"/>
    </xf>
    <xf numFmtId="181" fontId="0" fillId="34" borderId="11" xfId="42" applyNumberFormat="1" applyFont="1" applyFill="1" applyBorder="1" applyAlignment="1">
      <alignment horizontal="right" vertical="center" wrapText="1"/>
    </xf>
    <xf numFmtId="181" fontId="0" fillId="34" borderId="11" xfId="0" applyNumberFormat="1" applyFill="1" applyBorder="1" applyAlignment="1">
      <alignment horizontal="right" vertical="center" wrapText="1"/>
    </xf>
    <xf numFmtId="2" fontId="0" fillId="34" borderId="13" xfId="0" applyNumberFormat="1" applyFill="1" applyBorder="1" applyAlignment="1">
      <alignment horizontal="right" vertical="center" wrapText="1"/>
    </xf>
    <xf numFmtId="43" fontId="0" fillId="34" borderId="11" xfId="42" applyFont="1" applyFill="1" applyBorder="1" applyAlignment="1">
      <alignment horizontal="right" vertical="center" wrapText="1"/>
    </xf>
    <xf numFmtId="197" fontId="0" fillId="34" borderId="11" xfId="0" applyNumberFormat="1" applyFont="1" applyFill="1" applyBorder="1" applyAlignment="1">
      <alignment horizontal="right" vertical="center" wrapText="1"/>
    </xf>
    <xf numFmtId="181" fontId="0" fillId="34" borderId="11" xfId="0" applyNumberFormat="1" applyFont="1" applyFill="1" applyBorder="1" applyAlignment="1">
      <alignment horizontal="right" vertical="center" wrapText="1"/>
    </xf>
    <xf numFmtId="2" fontId="0" fillId="34" borderId="11" xfId="0" applyNumberFormat="1" applyFont="1" applyFill="1" applyBorder="1" applyAlignment="1">
      <alignment horizontal="right" vertical="center" wrapText="1"/>
    </xf>
    <xf numFmtId="3" fontId="0" fillId="34" borderId="11" xfId="0" applyNumberFormat="1" applyFill="1" applyBorder="1" applyAlignment="1">
      <alignment horizontal="right" vertical="center" wrapText="1"/>
    </xf>
    <xf numFmtId="197" fontId="0" fillId="34" borderId="11" xfId="0" applyNumberFormat="1" applyFill="1" applyBorder="1" applyAlignment="1">
      <alignment horizontal="right" vertical="center" wrapText="1"/>
    </xf>
    <xf numFmtId="2" fontId="0" fillId="32" borderId="0" xfId="0" applyNumberFormat="1" applyFill="1" applyAlignment="1">
      <alignment horizontal="right"/>
    </xf>
    <xf numFmtId="4" fontId="0" fillId="32" borderId="0" xfId="0" applyNumberFormat="1" applyFill="1" applyAlignment="1">
      <alignment horizontal="right"/>
    </xf>
    <xf numFmtId="168" fontId="0" fillId="32" borderId="0" xfId="0" applyNumberFormat="1" applyFill="1" applyAlignment="1">
      <alignment horizontal="right"/>
    </xf>
    <xf numFmtId="0" fontId="0" fillId="32" borderId="0" xfId="0" applyFill="1" applyAlignment="1">
      <alignment horizontal="right"/>
    </xf>
    <xf numFmtId="3" fontId="0" fillId="32" borderId="17" xfId="0" applyNumberFormat="1" applyFill="1" applyBorder="1" applyAlignment="1">
      <alignment horizontal="right"/>
    </xf>
    <xf numFmtId="4" fontId="0" fillId="32" borderId="17" xfId="0" applyNumberForma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5"/>
      <c r="H2" s="33" t="s">
        <v>123</v>
      </c>
      <c r="P2" s="3" t="str">
        <f>H2</f>
        <v>Amended Final Equalization Table, County of Warren for the year 2016</v>
      </c>
      <c r="AD2" s="3" t="str">
        <f>H2</f>
        <v>Amended Final Equalization Table, County of Warren for the year 2016</v>
      </c>
    </row>
    <row r="5" spans="5:23" ht="27" customHeight="1">
      <c r="E5" s="43" t="s">
        <v>6</v>
      </c>
      <c r="F5" s="43"/>
      <c r="G5" s="43"/>
      <c r="H5" s="43"/>
      <c r="I5" s="39" t="s">
        <v>70</v>
      </c>
      <c r="J5" s="39"/>
      <c r="K5" s="39"/>
      <c r="L5" s="39"/>
      <c r="M5" s="39"/>
      <c r="N5" s="43" t="s">
        <v>47</v>
      </c>
      <c r="O5" s="43"/>
      <c r="P5" s="43"/>
      <c r="Q5" s="43"/>
      <c r="R5" s="43"/>
      <c r="S5" s="39" t="s">
        <v>48</v>
      </c>
      <c r="T5" s="39"/>
      <c r="U5" s="39"/>
      <c r="V5" s="39" t="s">
        <v>30</v>
      </c>
      <c r="W5" s="39" t="s">
        <v>49</v>
      </c>
    </row>
    <row r="6" spans="5:23" ht="27.75" customHeight="1">
      <c r="E6" s="43"/>
      <c r="F6" s="43"/>
      <c r="G6" s="43"/>
      <c r="H6" s="43"/>
      <c r="I6" s="39"/>
      <c r="J6" s="39"/>
      <c r="K6" s="39"/>
      <c r="L6" s="39"/>
      <c r="M6" s="39"/>
      <c r="N6" s="43"/>
      <c r="O6" s="43"/>
      <c r="P6" s="43"/>
      <c r="Q6" s="43"/>
      <c r="R6" s="43"/>
      <c r="S6" s="39"/>
      <c r="T6" s="39"/>
      <c r="U6" s="39"/>
      <c r="V6" s="39"/>
      <c r="W6" s="39"/>
    </row>
    <row r="7" spans="5:40" ht="12.75" customHeight="1">
      <c r="E7" s="43"/>
      <c r="F7" s="43"/>
      <c r="G7" s="43"/>
      <c r="H7" s="43"/>
      <c r="I7" s="39"/>
      <c r="J7" s="39"/>
      <c r="K7" s="39"/>
      <c r="L7" s="39"/>
      <c r="M7" s="39"/>
      <c r="N7" s="43"/>
      <c r="O7" s="43"/>
      <c r="P7" s="43"/>
      <c r="Q7" s="43"/>
      <c r="R7" s="43"/>
      <c r="S7" s="39"/>
      <c r="T7" s="39"/>
      <c r="U7" s="39"/>
      <c r="V7" s="39"/>
      <c r="W7" s="39"/>
      <c r="X7" s="45" t="s">
        <v>46</v>
      </c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7"/>
    </row>
    <row r="8" spans="5:40" ht="12.75">
      <c r="E8" s="18" t="s">
        <v>12</v>
      </c>
      <c r="F8" s="18" t="s">
        <v>13</v>
      </c>
      <c r="G8" s="18" t="s">
        <v>14</v>
      </c>
      <c r="H8" s="18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19" t="s">
        <v>27</v>
      </c>
      <c r="U8" s="19" t="s">
        <v>28</v>
      </c>
      <c r="V8" s="19">
        <v>5</v>
      </c>
      <c r="W8" s="19">
        <v>6</v>
      </c>
      <c r="X8" s="17" t="s">
        <v>32</v>
      </c>
      <c r="Y8" s="17" t="s">
        <v>33</v>
      </c>
      <c r="Z8" s="17" t="s">
        <v>34</v>
      </c>
      <c r="AA8" s="17" t="s">
        <v>35</v>
      </c>
      <c r="AB8" s="17" t="s">
        <v>5</v>
      </c>
      <c r="AC8" s="17" t="s">
        <v>36</v>
      </c>
      <c r="AD8" s="17" t="s">
        <v>37</v>
      </c>
      <c r="AE8" s="17" t="s">
        <v>38</v>
      </c>
      <c r="AF8" s="17" t="s">
        <v>39</v>
      </c>
      <c r="AG8" s="17" t="s">
        <v>40</v>
      </c>
      <c r="AH8" s="17" t="s">
        <v>41</v>
      </c>
      <c r="AI8" s="17" t="s">
        <v>42</v>
      </c>
      <c r="AJ8" s="31" t="s">
        <v>43</v>
      </c>
      <c r="AK8" s="32" t="s">
        <v>85</v>
      </c>
      <c r="AL8" s="32" t="s">
        <v>113</v>
      </c>
      <c r="AM8" s="32" t="s">
        <v>114</v>
      </c>
      <c r="AN8" s="32" t="s">
        <v>115</v>
      </c>
    </row>
    <row r="9" spans="2:40" s="6" customFormat="1" ht="12.75" customHeight="1">
      <c r="B9" s="7"/>
      <c r="C9" s="49" t="s">
        <v>44</v>
      </c>
      <c r="D9" s="50" t="s">
        <v>45</v>
      </c>
      <c r="E9" s="44" t="s">
        <v>31</v>
      </c>
      <c r="F9" s="39" t="s">
        <v>8</v>
      </c>
      <c r="G9" s="39" t="s">
        <v>50</v>
      </c>
      <c r="H9" s="39" t="s">
        <v>51</v>
      </c>
      <c r="I9" s="39" t="s">
        <v>7</v>
      </c>
      <c r="J9" s="41" t="s">
        <v>11</v>
      </c>
      <c r="K9" s="39" t="s">
        <v>56</v>
      </c>
      <c r="L9" s="39" t="s">
        <v>52</v>
      </c>
      <c r="M9" s="39" t="s">
        <v>111</v>
      </c>
      <c r="N9" s="39" t="s">
        <v>53</v>
      </c>
      <c r="O9" s="39" t="s">
        <v>9</v>
      </c>
      <c r="P9" s="39" t="s">
        <v>57</v>
      </c>
      <c r="Q9" s="39" t="s">
        <v>58</v>
      </c>
      <c r="R9" s="39" t="s">
        <v>54</v>
      </c>
      <c r="S9" s="39" t="s">
        <v>7</v>
      </c>
      <c r="T9" s="39" t="s">
        <v>10</v>
      </c>
      <c r="U9" s="39" t="s">
        <v>59</v>
      </c>
      <c r="V9" s="39" t="s">
        <v>88</v>
      </c>
      <c r="W9" s="39" t="s">
        <v>55</v>
      </c>
      <c r="X9" s="39" t="s">
        <v>60</v>
      </c>
      <c r="Y9" s="39" t="s">
        <v>116</v>
      </c>
      <c r="Z9" s="39" t="s">
        <v>69</v>
      </c>
      <c r="AA9" s="39" t="s">
        <v>68</v>
      </c>
      <c r="AB9" s="41" t="s">
        <v>117</v>
      </c>
      <c r="AC9" s="39" t="s">
        <v>112</v>
      </c>
      <c r="AD9" s="41" t="s">
        <v>118</v>
      </c>
      <c r="AE9" s="41" t="s">
        <v>119</v>
      </c>
      <c r="AF9" s="41" t="s">
        <v>120</v>
      </c>
      <c r="AG9" s="39" t="s">
        <v>62</v>
      </c>
      <c r="AH9" s="39" t="s">
        <v>61</v>
      </c>
      <c r="AI9" s="39" t="s">
        <v>64</v>
      </c>
      <c r="AJ9" s="39" t="s">
        <v>63</v>
      </c>
      <c r="AK9" s="40" t="s">
        <v>66</v>
      </c>
      <c r="AL9" s="40" t="s">
        <v>65</v>
      </c>
      <c r="AM9" s="40" t="s">
        <v>67</v>
      </c>
      <c r="AN9" s="40" t="s">
        <v>121</v>
      </c>
    </row>
    <row r="10" spans="2:40" s="6" customFormat="1" ht="12.75">
      <c r="B10" s="7"/>
      <c r="C10" s="49"/>
      <c r="D10" s="50"/>
      <c r="E10" s="44"/>
      <c r="F10" s="39"/>
      <c r="G10" s="39"/>
      <c r="H10" s="39"/>
      <c r="I10" s="39"/>
      <c r="J10" s="42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42"/>
      <c r="AC10" s="39"/>
      <c r="AD10" s="42"/>
      <c r="AE10" s="42"/>
      <c r="AF10" s="42"/>
      <c r="AG10" s="39"/>
      <c r="AH10" s="39"/>
      <c r="AI10" s="39"/>
      <c r="AJ10" s="39"/>
      <c r="AK10" s="39"/>
      <c r="AL10" s="39"/>
      <c r="AM10" s="39"/>
      <c r="AN10" s="39"/>
    </row>
    <row r="11" spans="2:40" s="6" customFormat="1" ht="55.5" customHeight="1">
      <c r="B11" s="7"/>
      <c r="C11" s="49"/>
      <c r="D11" s="50"/>
      <c r="E11" s="44"/>
      <c r="F11" s="39"/>
      <c r="G11" s="39"/>
      <c r="H11" s="39"/>
      <c r="I11" s="39"/>
      <c r="J11" s="42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42"/>
      <c r="AC11" s="39"/>
      <c r="AD11" s="42"/>
      <c r="AE11" s="42"/>
      <c r="AF11" s="42"/>
      <c r="AG11" s="39"/>
      <c r="AH11" s="39"/>
      <c r="AI11" s="39"/>
      <c r="AJ11" s="39"/>
      <c r="AK11" s="39"/>
      <c r="AL11" s="39"/>
      <c r="AM11" s="39"/>
      <c r="AN11" s="39"/>
    </row>
    <row r="12" spans="2:40" s="6" customFormat="1" ht="12.75">
      <c r="B12" s="7"/>
      <c r="C12" s="49"/>
      <c r="D12" s="50"/>
      <c r="E12" s="44"/>
      <c r="F12" s="39"/>
      <c r="G12" s="39"/>
      <c r="H12" s="39"/>
      <c r="I12" s="39"/>
      <c r="J12" s="42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2"/>
      <c r="AC12" s="39"/>
      <c r="AD12" s="42"/>
      <c r="AE12" s="42"/>
      <c r="AF12" s="42"/>
      <c r="AG12" s="39"/>
      <c r="AH12" s="39"/>
      <c r="AI12" s="39"/>
      <c r="AJ12" s="39"/>
      <c r="AK12" s="39"/>
      <c r="AL12" s="39"/>
      <c r="AM12" s="39"/>
      <c r="AN12" s="39"/>
    </row>
    <row r="13" spans="2:40" s="6" customFormat="1" ht="12.75">
      <c r="B13" s="7"/>
      <c r="C13" s="49"/>
      <c r="D13" s="50"/>
      <c r="E13" s="44"/>
      <c r="F13" s="39"/>
      <c r="G13" s="39"/>
      <c r="H13" s="39"/>
      <c r="I13" s="39"/>
      <c r="J13" s="42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2"/>
      <c r="AC13" s="39"/>
      <c r="AD13" s="42"/>
      <c r="AE13" s="42"/>
      <c r="AF13" s="42"/>
      <c r="AG13" s="39"/>
      <c r="AH13" s="39"/>
      <c r="AI13" s="39"/>
      <c r="AJ13" s="39"/>
      <c r="AK13" s="39"/>
      <c r="AL13" s="39"/>
      <c r="AM13" s="39"/>
      <c r="AN13" s="39"/>
    </row>
    <row r="14" spans="2:40" s="6" customFormat="1" ht="12.75">
      <c r="B14" s="7"/>
      <c r="C14" s="49"/>
      <c r="D14" s="50"/>
      <c r="E14" s="44"/>
      <c r="F14" s="39"/>
      <c r="G14" s="39"/>
      <c r="H14" s="39"/>
      <c r="I14" s="39"/>
      <c r="J14" s="20" t="s">
        <v>89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39"/>
      <c r="AD14" s="40"/>
      <c r="AE14" s="40"/>
      <c r="AF14" s="40"/>
      <c r="AG14" s="39"/>
      <c r="AH14" s="39"/>
      <c r="AI14" s="39"/>
      <c r="AJ14" s="39"/>
      <c r="AK14" s="39"/>
      <c r="AL14" s="39"/>
      <c r="AM14" s="39"/>
      <c r="AN14" s="39"/>
    </row>
    <row r="15" spans="1:40" s="38" customFormat="1" ht="12.75">
      <c r="A15" s="34" t="s">
        <v>71</v>
      </c>
      <c r="B15" s="35" t="s">
        <v>0</v>
      </c>
      <c r="C15" s="36"/>
      <c r="D15" s="37" t="s">
        <v>93</v>
      </c>
      <c r="E15" s="51">
        <v>549247500</v>
      </c>
      <c r="F15" s="52">
        <v>91.43</v>
      </c>
      <c r="G15" s="53">
        <v>600730067</v>
      </c>
      <c r="H15" s="54">
        <v>51482567</v>
      </c>
      <c r="I15" s="53">
        <v>0</v>
      </c>
      <c r="J15" s="55">
        <v>91.43</v>
      </c>
      <c r="K15" s="54">
        <v>0</v>
      </c>
      <c r="L15" s="53">
        <v>0</v>
      </c>
      <c r="M15" s="54">
        <v>0</v>
      </c>
      <c r="N15" s="56">
        <v>39596.84</v>
      </c>
      <c r="O15" s="57">
        <v>2.873</v>
      </c>
      <c r="P15" s="58">
        <v>1378240</v>
      </c>
      <c r="Q15" s="59">
        <v>92.49</v>
      </c>
      <c r="R15" s="54">
        <v>1490150</v>
      </c>
      <c r="S15" s="53">
        <v>0</v>
      </c>
      <c r="T15" s="52">
        <v>91.43</v>
      </c>
      <c r="U15" s="53">
        <v>0</v>
      </c>
      <c r="V15" s="53">
        <v>0</v>
      </c>
      <c r="W15" s="54">
        <v>52972717</v>
      </c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53">
        <v>0</v>
      </c>
    </row>
    <row r="16" spans="1:40" s="38" customFormat="1" ht="12.75">
      <c r="A16" s="34" t="s">
        <v>71</v>
      </c>
      <c r="B16" s="35" t="s">
        <v>1</v>
      </c>
      <c r="C16" s="36"/>
      <c r="D16" s="37" t="s">
        <v>94</v>
      </c>
      <c r="E16" s="51">
        <v>211376908</v>
      </c>
      <c r="F16" s="52">
        <v>100.72</v>
      </c>
      <c r="G16" s="53">
        <v>209865874</v>
      </c>
      <c r="H16" s="54">
        <v>-1511034</v>
      </c>
      <c r="I16" s="53">
        <v>239869</v>
      </c>
      <c r="J16" s="55">
        <v>100</v>
      </c>
      <c r="K16" s="54">
        <v>239869</v>
      </c>
      <c r="L16" s="53">
        <v>239869</v>
      </c>
      <c r="M16" s="54">
        <v>0</v>
      </c>
      <c r="N16" s="56">
        <v>32495.36</v>
      </c>
      <c r="O16" s="57">
        <v>3.036</v>
      </c>
      <c r="P16" s="58">
        <v>1070335</v>
      </c>
      <c r="Q16" s="59">
        <v>107.5</v>
      </c>
      <c r="R16" s="54">
        <v>995660</v>
      </c>
      <c r="S16" s="53">
        <v>0</v>
      </c>
      <c r="T16" s="52">
        <v>100.72</v>
      </c>
      <c r="U16" s="53">
        <v>0</v>
      </c>
      <c r="V16" s="53">
        <v>0</v>
      </c>
      <c r="W16" s="54">
        <v>-515374</v>
      </c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53">
        <v>0</v>
      </c>
    </row>
    <row r="17" spans="1:40" s="38" customFormat="1" ht="12.75">
      <c r="A17" s="34" t="s">
        <v>71</v>
      </c>
      <c r="B17" s="35" t="s">
        <v>2</v>
      </c>
      <c r="C17" s="36"/>
      <c r="D17" s="37" t="s">
        <v>95</v>
      </c>
      <c r="E17" s="51">
        <v>127741548</v>
      </c>
      <c r="F17" s="52">
        <v>71.13</v>
      </c>
      <c r="G17" s="53">
        <v>179588849</v>
      </c>
      <c r="H17" s="54">
        <v>51847301</v>
      </c>
      <c r="I17" s="53">
        <v>524752</v>
      </c>
      <c r="J17" s="55">
        <v>71.13</v>
      </c>
      <c r="K17" s="54">
        <v>737737</v>
      </c>
      <c r="L17" s="53">
        <v>524752</v>
      </c>
      <c r="M17" s="54">
        <v>0</v>
      </c>
      <c r="N17" s="56">
        <v>98083.49</v>
      </c>
      <c r="O17" s="57">
        <v>5.46</v>
      </c>
      <c r="P17" s="58">
        <v>1796401</v>
      </c>
      <c r="Q17" s="59">
        <v>74.07</v>
      </c>
      <c r="R17" s="54">
        <v>2425275</v>
      </c>
      <c r="S17" s="53">
        <v>0</v>
      </c>
      <c r="T17" s="52">
        <v>71.13</v>
      </c>
      <c r="U17" s="53">
        <v>0</v>
      </c>
      <c r="V17" s="53">
        <v>0</v>
      </c>
      <c r="W17" s="54">
        <v>54272576</v>
      </c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53">
        <v>0</v>
      </c>
    </row>
    <row r="18" spans="1:40" s="38" customFormat="1" ht="12.75">
      <c r="A18" s="34" t="s">
        <v>71</v>
      </c>
      <c r="B18" s="35" t="s">
        <v>3</v>
      </c>
      <c r="C18" s="36"/>
      <c r="D18" s="37" t="s">
        <v>96</v>
      </c>
      <c r="E18" s="51">
        <v>712184800</v>
      </c>
      <c r="F18" s="52">
        <v>99.17</v>
      </c>
      <c r="G18" s="53">
        <v>718145407</v>
      </c>
      <c r="H18" s="54">
        <v>5960607</v>
      </c>
      <c r="I18" s="53">
        <v>2279426</v>
      </c>
      <c r="J18" s="55">
        <v>99.17</v>
      </c>
      <c r="K18" s="54">
        <v>2298504</v>
      </c>
      <c r="L18" s="53">
        <v>2279426</v>
      </c>
      <c r="M18" s="54">
        <v>0</v>
      </c>
      <c r="N18" s="56">
        <v>31835.1</v>
      </c>
      <c r="O18" s="57">
        <v>2.276</v>
      </c>
      <c r="P18" s="58">
        <v>1398730</v>
      </c>
      <c r="Q18" s="59">
        <v>99.57</v>
      </c>
      <c r="R18" s="54">
        <v>1404771</v>
      </c>
      <c r="S18" s="53">
        <v>0</v>
      </c>
      <c r="T18" s="52">
        <v>99.17</v>
      </c>
      <c r="U18" s="53">
        <v>0</v>
      </c>
      <c r="V18" s="53">
        <v>0</v>
      </c>
      <c r="W18" s="54">
        <v>7365378</v>
      </c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53">
        <v>0</v>
      </c>
    </row>
    <row r="19" spans="1:40" s="38" customFormat="1" ht="12.75">
      <c r="A19" s="34" t="s">
        <v>71</v>
      </c>
      <c r="B19" s="35" t="s">
        <v>4</v>
      </c>
      <c r="C19" s="36"/>
      <c r="D19" s="37" t="s">
        <v>91</v>
      </c>
      <c r="E19" s="51">
        <v>413882595</v>
      </c>
      <c r="F19" s="52">
        <v>108.22</v>
      </c>
      <c r="G19" s="53">
        <v>382445569</v>
      </c>
      <c r="H19" s="54">
        <v>-31437026</v>
      </c>
      <c r="I19" s="53">
        <v>440526</v>
      </c>
      <c r="J19" s="55">
        <v>100</v>
      </c>
      <c r="K19" s="54">
        <v>440526</v>
      </c>
      <c r="L19" s="53">
        <v>440526</v>
      </c>
      <c r="M19" s="54">
        <v>0</v>
      </c>
      <c r="N19" s="56">
        <v>67476</v>
      </c>
      <c r="O19" s="57">
        <v>2.95</v>
      </c>
      <c r="P19" s="58">
        <v>2287322</v>
      </c>
      <c r="Q19" s="59">
        <v>106.81</v>
      </c>
      <c r="R19" s="54">
        <v>2141487</v>
      </c>
      <c r="S19" s="53">
        <v>0</v>
      </c>
      <c r="T19" s="52">
        <v>108.22</v>
      </c>
      <c r="U19" s="53">
        <v>0</v>
      </c>
      <c r="V19" s="53">
        <v>0</v>
      </c>
      <c r="W19" s="54">
        <v>-29295539</v>
      </c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53">
        <v>0</v>
      </c>
    </row>
    <row r="20" spans="1:40" s="38" customFormat="1" ht="12.75">
      <c r="A20" s="34" t="s">
        <v>71</v>
      </c>
      <c r="B20" s="35" t="s">
        <v>83</v>
      </c>
      <c r="C20" s="36"/>
      <c r="D20" s="37" t="s">
        <v>97</v>
      </c>
      <c r="E20" s="51">
        <v>290116478</v>
      </c>
      <c r="F20" s="52">
        <v>105.56</v>
      </c>
      <c r="G20" s="53">
        <v>274835618</v>
      </c>
      <c r="H20" s="54">
        <v>-15280860</v>
      </c>
      <c r="I20" s="53">
        <v>467506</v>
      </c>
      <c r="J20" s="55">
        <v>100</v>
      </c>
      <c r="K20" s="54">
        <v>467506</v>
      </c>
      <c r="L20" s="53">
        <v>467506</v>
      </c>
      <c r="M20" s="54">
        <v>0</v>
      </c>
      <c r="N20" s="56">
        <v>32251.3</v>
      </c>
      <c r="O20" s="57">
        <v>2.441</v>
      </c>
      <c r="P20" s="58">
        <v>1321233</v>
      </c>
      <c r="Q20" s="59">
        <v>100.4</v>
      </c>
      <c r="R20" s="54">
        <v>1315969</v>
      </c>
      <c r="S20" s="53">
        <v>0</v>
      </c>
      <c r="T20" s="52">
        <v>105.56</v>
      </c>
      <c r="U20" s="53">
        <v>0</v>
      </c>
      <c r="V20" s="53">
        <v>0</v>
      </c>
      <c r="W20" s="54">
        <v>-13964891</v>
      </c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53">
        <v>0</v>
      </c>
    </row>
    <row r="21" spans="1:40" s="38" customFormat="1" ht="12.75">
      <c r="A21" s="34" t="s">
        <v>71</v>
      </c>
      <c r="B21" s="35" t="s">
        <v>82</v>
      </c>
      <c r="C21" s="36"/>
      <c r="D21" s="37" t="s">
        <v>92</v>
      </c>
      <c r="E21" s="51">
        <v>594869290</v>
      </c>
      <c r="F21" s="52">
        <v>87.22</v>
      </c>
      <c r="G21" s="53">
        <v>682033123</v>
      </c>
      <c r="H21" s="54">
        <v>87163833</v>
      </c>
      <c r="I21" s="53">
        <v>742771</v>
      </c>
      <c r="J21" s="55">
        <v>87.22</v>
      </c>
      <c r="K21" s="54">
        <v>851606</v>
      </c>
      <c r="L21" s="53">
        <v>742771</v>
      </c>
      <c r="M21" s="54">
        <v>0</v>
      </c>
      <c r="N21" s="56">
        <v>29662.39</v>
      </c>
      <c r="O21" s="57">
        <v>3.117</v>
      </c>
      <c r="P21" s="58">
        <v>951633</v>
      </c>
      <c r="Q21" s="59">
        <v>86.07</v>
      </c>
      <c r="R21" s="54">
        <v>1105650</v>
      </c>
      <c r="S21" s="53">
        <v>0</v>
      </c>
      <c r="T21" s="52">
        <v>87.22</v>
      </c>
      <c r="U21" s="53">
        <v>0</v>
      </c>
      <c r="V21" s="53">
        <v>0</v>
      </c>
      <c r="W21" s="54">
        <v>88269483</v>
      </c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53">
        <v>0</v>
      </c>
    </row>
    <row r="22" spans="1:40" s="38" customFormat="1" ht="12.75">
      <c r="A22" s="34" t="s">
        <v>71</v>
      </c>
      <c r="B22" s="35" t="s">
        <v>81</v>
      </c>
      <c r="C22" s="36"/>
      <c r="D22" s="37" t="s">
        <v>98</v>
      </c>
      <c r="E22" s="51">
        <v>1032561210</v>
      </c>
      <c r="F22" s="52">
        <v>103.93</v>
      </c>
      <c r="G22" s="53">
        <v>993516030</v>
      </c>
      <c r="H22" s="54">
        <v>-39045180</v>
      </c>
      <c r="I22" s="53">
        <v>100</v>
      </c>
      <c r="J22" s="55">
        <v>100</v>
      </c>
      <c r="K22" s="54">
        <v>100</v>
      </c>
      <c r="L22" s="53">
        <v>100</v>
      </c>
      <c r="M22" s="54">
        <v>0</v>
      </c>
      <c r="N22" s="56">
        <v>211688.91</v>
      </c>
      <c r="O22" s="57">
        <v>2.794</v>
      </c>
      <c r="P22" s="58">
        <v>7576554</v>
      </c>
      <c r="Q22" s="59">
        <v>102.06</v>
      </c>
      <c r="R22" s="54">
        <v>7423627</v>
      </c>
      <c r="S22" s="53">
        <v>0</v>
      </c>
      <c r="T22" s="52">
        <v>103.93</v>
      </c>
      <c r="U22" s="53">
        <v>0</v>
      </c>
      <c r="V22" s="53">
        <v>0</v>
      </c>
      <c r="W22" s="54">
        <v>-31621553</v>
      </c>
      <c r="X22" s="60"/>
      <c r="Y22" s="60">
        <v>15200</v>
      </c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53">
        <v>15200</v>
      </c>
    </row>
    <row r="23" spans="1:40" s="38" customFormat="1" ht="12.75">
      <c r="A23" s="34" t="s">
        <v>71</v>
      </c>
      <c r="B23" s="35" t="s">
        <v>80</v>
      </c>
      <c r="C23" s="36"/>
      <c r="D23" s="37" t="s">
        <v>99</v>
      </c>
      <c r="E23" s="51">
        <v>157435200</v>
      </c>
      <c r="F23" s="52">
        <v>85.48</v>
      </c>
      <c r="G23" s="53">
        <v>184177819</v>
      </c>
      <c r="H23" s="54">
        <v>26742619</v>
      </c>
      <c r="I23" s="53">
        <v>529894</v>
      </c>
      <c r="J23" s="55">
        <v>85.48</v>
      </c>
      <c r="K23" s="54">
        <v>619904</v>
      </c>
      <c r="L23" s="53">
        <v>529894</v>
      </c>
      <c r="M23" s="54">
        <v>0</v>
      </c>
      <c r="N23" s="56">
        <v>9184.45</v>
      </c>
      <c r="O23" s="57">
        <v>3.055</v>
      </c>
      <c r="P23" s="58">
        <v>300637</v>
      </c>
      <c r="Q23" s="59">
        <v>85.14</v>
      </c>
      <c r="R23" s="54">
        <v>353109</v>
      </c>
      <c r="S23" s="53">
        <v>0</v>
      </c>
      <c r="T23" s="52">
        <v>85.48</v>
      </c>
      <c r="U23" s="53">
        <v>0</v>
      </c>
      <c r="V23" s="53">
        <v>0</v>
      </c>
      <c r="W23" s="54">
        <v>27095728</v>
      </c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53">
        <v>0</v>
      </c>
    </row>
    <row r="24" spans="1:40" s="38" customFormat="1" ht="12.75">
      <c r="A24" s="34" t="s">
        <v>71</v>
      </c>
      <c r="B24" s="35" t="s">
        <v>79</v>
      </c>
      <c r="C24" s="36"/>
      <c r="D24" s="37" t="s">
        <v>100</v>
      </c>
      <c r="E24" s="51">
        <v>476821100</v>
      </c>
      <c r="F24" s="52">
        <v>89.46</v>
      </c>
      <c r="G24" s="53">
        <v>532999218</v>
      </c>
      <c r="H24" s="54">
        <v>56178118</v>
      </c>
      <c r="I24" s="53">
        <v>349039</v>
      </c>
      <c r="J24" s="55">
        <v>89.46</v>
      </c>
      <c r="K24" s="54">
        <v>390162</v>
      </c>
      <c r="L24" s="53">
        <v>349039</v>
      </c>
      <c r="M24" s="54">
        <v>0</v>
      </c>
      <c r="N24" s="56">
        <v>60062.3</v>
      </c>
      <c r="O24" s="57">
        <v>2.446</v>
      </c>
      <c r="P24" s="58">
        <v>2455531</v>
      </c>
      <c r="Q24" s="59">
        <v>94.1</v>
      </c>
      <c r="R24" s="54">
        <v>2609491</v>
      </c>
      <c r="S24" s="53">
        <v>0</v>
      </c>
      <c r="T24" s="52">
        <v>89.46</v>
      </c>
      <c r="U24" s="53">
        <v>0</v>
      </c>
      <c r="V24" s="53">
        <v>0</v>
      </c>
      <c r="W24" s="54">
        <v>58787609</v>
      </c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53">
        <v>0</v>
      </c>
    </row>
    <row r="25" spans="1:40" s="38" customFormat="1" ht="12.75">
      <c r="A25" s="34" t="s">
        <v>71</v>
      </c>
      <c r="B25" s="35" t="s">
        <v>78</v>
      </c>
      <c r="C25" s="36"/>
      <c r="D25" s="37" t="s">
        <v>101</v>
      </c>
      <c r="E25" s="51">
        <v>252422500</v>
      </c>
      <c r="F25" s="52">
        <v>112.07</v>
      </c>
      <c r="G25" s="53">
        <v>225236459</v>
      </c>
      <c r="H25" s="54">
        <v>-27186041</v>
      </c>
      <c r="I25" s="53">
        <v>1127267</v>
      </c>
      <c r="J25" s="55">
        <v>100</v>
      </c>
      <c r="K25" s="54">
        <v>1127267</v>
      </c>
      <c r="L25" s="53">
        <v>1127267</v>
      </c>
      <c r="M25" s="54">
        <v>0</v>
      </c>
      <c r="N25" s="56">
        <v>20175.84</v>
      </c>
      <c r="O25" s="57">
        <v>2.512</v>
      </c>
      <c r="P25" s="58">
        <v>803178</v>
      </c>
      <c r="Q25" s="59">
        <v>111.58</v>
      </c>
      <c r="R25" s="54">
        <v>719823</v>
      </c>
      <c r="S25" s="53">
        <v>0</v>
      </c>
      <c r="T25" s="52">
        <v>112.07</v>
      </c>
      <c r="U25" s="53">
        <v>0</v>
      </c>
      <c r="V25" s="53">
        <v>0</v>
      </c>
      <c r="W25" s="54">
        <v>-26466218</v>
      </c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53">
        <v>0</v>
      </c>
    </row>
    <row r="26" spans="1:40" s="38" customFormat="1" ht="12.75">
      <c r="A26" s="34" t="s">
        <v>71</v>
      </c>
      <c r="B26" s="35" t="s">
        <v>77</v>
      </c>
      <c r="C26" s="36"/>
      <c r="D26" s="37" t="s">
        <v>102</v>
      </c>
      <c r="E26" s="51">
        <v>500251100</v>
      </c>
      <c r="F26" s="52">
        <v>89.13</v>
      </c>
      <c r="G26" s="53">
        <v>561260070</v>
      </c>
      <c r="H26" s="54">
        <v>61008970</v>
      </c>
      <c r="I26" s="53">
        <v>0</v>
      </c>
      <c r="J26" s="55">
        <v>89.13</v>
      </c>
      <c r="K26" s="54">
        <v>0</v>
      </c>
      <c r="L26" s="53">
        <v>0</v>
      </c>
      <c r="M26" s="54">
        <v>0</v>
      </c>
      <c r="N26" s="56">
        <v>29051.5</v>
      </c>
      <c r="O26" s="57">
        <v>3.168</v>
      </c>
      <c r="P26" s="58">
        <v>917030</v>
      </c>
      <c r="Q26" s="59">
        <v>89.56</v>
      </c>
      <c r="R26" s="54">
        <v>1023928</v>
      </c>
      <c r="S26" s="53">
        <v>0</v>
      </c>
      <c r="T26" s="52">
        <v>89.13</v>
      </c>
      <c r="U26" s="53">
        <v>0</v>
      </c>
      <c r="V26" s="53">
        <v>0</v>
      </c>
      <c r="W26" s="54">
        <v>62032898</v>
      </c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53">
        <v>0</v>
      </c>
    </row>
    <row r="27" spans="1:40" s="38" customFormat="1" ht="12.75">
      <c r="A27" s="34" t="s">
        <v>71</v>
      </c>
      <c r="B27" s="35" t="s">
        <v>76</v>
      </c>
      <c r="C27" s="36"/>
      <c r="D27" s="37" t="s">
        <v>103</v>
      </c>
      <c r="E27" s="51">
        <v>257985740</v>
      </c>
      <c r="F27" s="52">
        <v>85.26</v>
      </c>
      <c r="G27" s="53">
        <v>302587075</v>
      </c>
      <c r="H27" s="54">
        <v>44601335</v>
      </c>
      <c r="I27" s="53">
        <v>869958</v>
      </c>
      <c r="J27" s="55">
        <v>85.26</v>
      </c>
      <c r="K27" s="54">
        <v>1020359</v>
      </c>
      <c r="L27" s="53">
        <v>869958</v>
      </c>
      <c r="M27" s="54">
        <v>0</v>
      </c>
      <c r="N27" s="56">
        <v>35545.69</v>
      </c>
      <c r="O27" s="57">
        <v>3.301</v>
      </c>
      <c r="P27" s="58">
        <v>1076816</v>
      </c>
      <c r="Q27" s="59">
        <v>86.47</v>
      </c>
      <c r="R27" s="54">
        <v>1245306</v>
      </c>
      <c r="S27" s="53">
        <v>0</v>
      </c>
      <c r="T27" s="52">
        <v>85.26</v>
      </c>
      <c r="U27" s="53">
        <v>0</v>
      </c>
      <c r="V27" s="53">
        <v>0</v>
      </c>
      <c r="W27" s="54">
        <v>45846641</v>
      </c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53">
        <v>0</v>
      </c>
    </row>
    <row r="28" spans="1:40" s="38" customFormat="1" ht="12.75">
      <c r="A28" s="34" t="s">
        <v>71</v>
      </c>
      <c r="B28" s="35" t="s">
        <v>75</v>
      </c>
      <c r="C28" s="36"/>
      <c r="D28" s="37" t="s">
        <v>104</v>
      </c>
      <c r="E28" s="51">
        <v>268852000</v>
      </c>
      <c r="F28" s="52">
        <v>98.04</v>
      </c>
      <c r="G28" s="53">
        <v>274226846</v>
      </c>
      <c r="H28" s="54">
        <v>5374846</v>
      </c>
      <c r="I28" s="53">
        <v>0</v>
      </c>
      <c r="J28" s="55">
        <v>98.04</v>
      </c>
      <c r="K28" s="54">
        <v>0</v>
      </c>
      <c r="L28" s="53">
        <v>0</v>
      </c>
      <c r="M28" s="54">
        <v>0</v>
      </c>
      <c r="N28" s="56">
        <v>12508.97</v>
      </c>
      <c r="O28" s="57">
        <v>2.881</v>
      </c>
      <c r="P28" s="58">
        <v>434188</v>
      </c>
      <c r="Q28" s="59">
        <v>104.66</v>
      </c>
      <c r="R28" s="54">
        <v>414856</v>
      </c>
      <c r="S28" s="53">
        <v>0</v>
      </c>
      <c r="T28" s="52">
        <v>98.04</v>
      </c>
      <c r="U28" s="53">
        <v>0</v>
      </c>
      <c r="V28" s="53">
        <v>0</v>
      </c>
      <c r="W28" s="54">
        <v>5789702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53">
        <v>0</v>
      </c>
    </row>
    <row r="29" spans="1:40" s="38" customFormat="1" ht="12.75">
      <c r="A29" s="34" t="s">
        <v>71</v>
      </c>
      <c r="B29" s="35" t="s">
        <v>74</v>
      </c>
      <c r="C29" s="36"/>
      <c r="D29" s="37" t="s">
        <v>105</v>
      </c>
      <c r="E29" s="51">
        <v>866080398</v>
      </c>
      <c r="F29" s="52">
        <v>102.96</v>
      </c>
      <c r="G29" s="53">
        <v>841181428</v>
      </c>
      <c r="H29" s="54">
        <v>-24898970</v>
      </c>
      <c r="I29" s="53">
        <v>950563</v>
      </c>
      <c r="J29" s="55">
        <v>100</v>
      </c>
      <c r="K29" s="54">
        <v>950563</v>
      </c>
      <c r="L29" s="53">
        <v>950563</v>
      </c>
      <c r="M29" s="54">
        <v>0</v>
      </c>
      <c r="N29" s="56">
        <v>73631.23</v>
      </c>
      <c r="O29" s="57">
        <v>2.771</v>
      </c>
      <c r="P29" s="58">
        <v>2657208</v>
      </c>
      <c r="Q29" s="59">
        <v>105.42</v>
      </c>
      <c r="R29" s="54">
        <v>2520592</v>
      </c>
      <c r="S29" s="53">
        <v>0</v>
      </c>
      <c r="T29" s="52">
        <v>102.96</v>
      </c>
      <c r="U29" s="53">
        <v>0</v>
      </c>
      <c r="V29" s="53">
        <v>0</v>
      </c>
      <c r="W29" s="54">
        <v>-22378378</v>
      </c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53">
        <v>0</v>
      </c>
    </row>
    <row r="30" spans="1:40" s="38" customFormat="1" ht="12.75">
      <c r="A30" s="34" t="s">
        <v>71</v>
      </c>
      <c r="B30" s="35" t="s">
        <v>73</v>
      </c>
      <c r="C30" s="36"/>
      <c r="D30" s="37" t="s">
        <v>90</v>
      </c>
      <c r="E30" s="51">
        <v>674990865</v>
      </c>
      <c r="F30" s="52">
        <v>94.67</v>
      </c>
      <c r="G30" s="53">
        <v>712993414</v>
      </c>
      <c r="H30" s="54">
        <v>38002549</v>
      </c>
      <c r="I30" s="53">
        <v>862441</v>
      </c>
      <c r="J30" s="55">
        <v>94.67</v>
      </c>
      <c r="K30" s="54">
        <v>910997</v>
      </c>
      <c r="L30" s="53">
        <v>862441</v>
      </c>
      <c r="M30" s="54">
        <v>0</v>
      </c>
      <c r="N30" s="56">
        <v>48308.7</v>
      </c>
      <c r="O30" s="57">
        <v>3.151</v>
      </c>
      <c r="P30" s="58">
        <v>1533123</v>
      </c>
      <c r="Q30" s="59">
        <v>96.21</v>
      </c>
      <c r="R30" s="54">
        <v>1593517</v>
      </c>
      <c r="S30" s="53">
        <v>0</v>
      </c>
      <c r="T30" s="52">
        <v>94.67</v>
      </c>
      <c r="U30" s="53">
        <v>0</v>
      </c>
      <c r="V30" s="53">
        <v>0</v>
      </c>
      <c r="W30" s="54">
        <v>39596066</v>
      </c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53">
        <v>0</v>
      </c>
    </row>
    <row r="31" spans="1:40" s="38" customFormat="1" ht="12.75">
      <c r="A31" s="34" t="s">
        <v>71</v>
      </c>
      <c r="B31" s="35" t="s">
        <v>72</v>
      </c>
      <c r="C31" s="36" t="s">
        <v>122</v>
      </c>
      <c r="D31" s="37" t="s">
        <v>106</v>
      </c>
      <c r="E31" s="51">
        <v>158795800</v>
      </c>
      <c r="F31" s="52">
        <v>90.49</v>
      </c>
      <c r="G31" s="53">
        <v>175484363</v>
      </c>
      <c r="H31" s="54">
        <v>16688563</v>
      </c>
      <c r="I31" s="53">
        <v>0</v>
      </c>
      <c r="J31" s="55">
        <v>90.49</v>
      </c>
      <c r="K31" s="54">
        <v>0</v>
      </c>
      <c r="L31" s="53">
        <v>0</v>
      </c>
      <c r="M31" s="54">
        <v>0</v>
      </c>
      <c r="N31" s="56">
        <v>36663.26</v>
      </c>
      <c r="O31" s="57">
        <v>3.105</v>
      </c>
      <c r="P31" s="58">
        <v>1180781</v>
      </c>
      <c r="Q31" s="59">
        <v>115.86</v>
      </c>
      <c r="R31" s="54">
        <v>1019145</v>
      </c>
      <c r="S31" s="53">
        <v>0</v>
      </c>
      <c r="T31" s="52">
        <v>90.49</v>
      </c>
      <c r="U31" s="53">
        <v>0</v>
      </c>
      <c r="V31" s="53">
        <v>0</v>
      </c>
      <c r="W31" s="54">
        <v>17707708</v>
      </c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53">
        <v>0</v>
      </c>
    </row>
    <row r="32" spans="1:40" s="38" customFormat="1" ht="12.75">
      <c r="A32" s="34" t="s">
        <v>71</v>
      </c>
      <c r="B32" s="35">
        <v>19</v>
      </c>
      <c r="C32" s="36" t="s">
        <v>5</v>
      </c>
      <c r="D32" s="37" t="s">
        <v>107</v>
      </c>
      <c r="E32" s="51">
        <v>708374925</v>
      </c>
      <c r="F32" s="52">
        <v>93.14</v>
      </c>
      <c r="G32" s="53">
        <v>760548556</v>
      </c>
      <c r="H32" s="54">
        <v>52173631</v>
      </c>
      <c r="I32" s="53">
        <v>2435425</v>
      </c>
      <c r="J32" s="55">
        <v>93.14</v>
      </c>
      <c r="K32" s="54">
        <v>2614800</v>
      </c>
      <c r="L32" s="53">
        <v>2435425</v>
      </c>
      <c r="M32" s="54">
        <v>0</v>
      </c>
      <c r="N32" s="56">
        <v>484958.56</v>
      </c>
      <c r="O32" s="57">
        <v>3.872</v>
      </c>
      <c r="P32" s="58">
        <v>12524756</v>
      </c>
      <c r="Q32" s="59">
        <v>88.43</v>
      </c>
      <c r="R32" s="54">
        <v>14163469</v>
      </c>
      <c r="S32" s="53">
        <v>0</v>
      </c>
      <c r="T32" s="52">
        <v>93.14</v>
      </c>
      <c r="U32" s="53">
        <v>0</v>
      </c>
      <c r="V32" s="53">
        <v>0</v>
      </c>
      <c r="W32" s="54">
        <v>66337100</v>
      </c>
      <c r="X32" s="60">
        <v>10605000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53">
        <v>10605000</v>
      </c>
    </row>
    <row r="33" spans="1:40" s="38" customFormat="1" ht="12.75">
      <c r="A33" s="34" t="s">
        <v>71</v>
      </c>
      <c r="B33" s="35">
        <v>20</v>
      </c>
      <c r="C33" s="36"/>
      <c r="D33" s="37" t="s">
        <v>108</v>
      </c>
      <c r="E33" s="51">
        <v>351271805</v>
      </c>
      <c r="F33" s="52">
        <v>99.91</v>
      </c>
      <c r="G33" s="53">
        <v>351588234</v>
      </c>
      <c r="H33" s="54">
        <v>316429</v>
      </c>
      <c r="I33" s="53">
        <v>645093</v>
      </c>
      <c r="J33" s="55">
        <v>99.91</v>
      </c>
      <c r="K33" s="54">
        <v>645674</v>
      </c>
      <c r="L33" s="53">
        <v>645093</v>
      </c>
      <c r="M33" s="54">
        <v>0</v>
      </c>
      <c r="N33" s="56">
        <v>55286.78</v>
      </c>
      <c r="O33" s="61">
        <v>3.637</v>
      </c>
      <c r="P33" s="54">
        <v>1520120</v>
      </c>
      <c r="Q33" s="52">
        <v>95.26</v>
      </c>
      <c r="R33" s="54">
        <v>1595759</v>
      </c>
      <c r="S33" s="53">
        <v>0</v>
      </c>
      <c r="T33" s="52">
        <v>99.91</v>
      </c>
      <c r="U33" s="53">
        <v>0</v>
      </c>
      <c r="V33" s="53">
        <v>0</v>
      </c>
      <c r="W33" s="54">
        <v>1912188</v>
      </c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53">
        <v>0</v>
      </c>
    </row>
    <row r="34" spans="1:40" s="38" customFormat="1" ht="12.75">
      <c r="A34" s="34" t="s">
        <v>71</v>
      </c>
      <c r="B34" s="35">
        <v>21</v>
      </c>
      <c r="C34" s="36"/>
      <c r="D34" s="37" t="s">
        <v>109</v>
      </c>
      <c r="E34" s="51">
        <v>366486860</v>
      </c>
      <c r="F34" s="52">
        <v>83.94</v>
      </c>
      <c r="G34" s="53">
        <v>436605742</v>
      </c>
      <c r="H34" s="54">
        <v>70118882</v>
      </c>
      <c r="I34" s="53">
        <v>1948907</v>
      </c>
      <c r="J34" s="55">
        <v>83.94</v>
      </c>
      <c r="K34" s="54">
        <v>2321786</v>
      </c>
      <c r="L34" s="53">
        <v>1948907</v>
      </c>
      <c r="M34" s="54">
        <v>0</v>
      </c>
      <c r="N34" s="56">
        <v>121519.45</v>
      </c>
      <c r="O34" s="61">
        <v>4.657</v>
      </c>
      <c r="P34" s="54">
        <v>2609393</v>
      </c>
      <c r="Q34" s="52">
        <v>84.27</v>
      </c>
      <c r="R34" s="54">
        <v>3096467</v>
      </c>
      <c r="S34" s="53">
        <v>0</v>
      </c>
      <c r="T34" s="52">
        <v>83.94</v>
      </c>
      <c r="U34" s="53">
        <v>0</v>
      </c>
      <c r="V34" s="53">
        <v>0</v>
      </c>
      <c r="W34" s="54">
        <v>73215349</v>
      </c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>
        <v>98300</v>
      </c>
      <c r="AN34" s="53">
        <v>98300</v>
      </c>
    </row>
    <row r="35" spans="1:40" s="38" customFormat="1" ht="12.75">
      <c r="A35" s="34" t="s">
        <v>71</v>
      </c>
      <c r="B35" s="35">
        <v>22</v>
      </c>
      <c r="C35" s="36"/>
      <c r="D35" s="37" t="s">
        <v>84</v>
      </c>
      <c r="E35" s="51">
        <v>680223001</v>
      </c>
      <c r="F35" s="52">
        <v>94.19</v>
      </c>
      <c r="G35" s="53">
        <v>722181761</v>
      </c>
      <c r="H35" s="54">
        <v>41958760</v>
      </c>
      <c r="I35" s="53">
        <v>930263</v>
      </c>
      <c r="J35" s="55">
        <v>94.19</v>
      </c>
      <c r="K35" s="54">
        <v>987645</v>
      </c>
      <c r="L35" s="53">
        <v>930263</v>
      </c>
      <c r="M35" s="54">
        <v>0</v>
      </c>
      <c r="N35" s="56">
        <v>63024.35</v>
      </c>
      <c r="O35" s="61">
        <v>3.462</v>
      </c>
      <c r="P35" s="54">
        <v>1820461</v>
      </c>
      <c r="Q35" s="52">
        <v>93.3</v>
      </c>
      <c r="R35" s="54">
        <v>1951191</v>
      </c>
      <c r="S35" s="53">
        <v>0</v>
      </c>
      <c r="T35" s="52">
        <v>94.19</v>
      </c>
      <c r="U35" s="53">
        <v>0</v>
      </c>
      <c r="V35" s="53">
        <v>0</v>
      </c>
      <c r="W35" s="54">
        <v>43909951</v>
      </c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53">
        <v>0</v>
      </c>
    </row>
    <row r="36" spans="1:40" s="38" customFormat="1" ht="12.75">
      <c r="A36" s="34" t="s">
        <v>71</v>
      </c>
      <c r="B36" s="35">
        <v>23</v>
      </c>
      <c r="C36" s="36"/>
      <c r="D36" s="37" t="s">
        <v>110</v>
      </c>
      <c r="E36" s="51">
        <v>561246398</v>
      </c>
      <c r="F36" s="52">
        <v>99.02</v>
      </c>
      <c r="G36" s="53">
        <v>566801048</v>
      </c>
      <c r="H36" s="54">
        <v>5554650</v>
      </c>
      <c r="I36" s="53">
        <v>0</v>
      </c>
      <c r="J36" s="55">
        <v>99.02</v>
      </c>
      <c r="K36" s="54">
        <v>0</v>
      </c>
      <c r="L36" s="53">
        <v>0</v>
      </c>
      <c r="M36" s="54">
        <v>0</v>
      </c>
      <c r="N36" s="56">
        <v>65818.58</v>
      </c>
      <c r="O36" s="61">
        <v>2.094</v>
      </c>
      <c r="P36" s="54">
        <v>3143199</v>
      </c>
      <c r="Q36" s="52">
        <v>109.86</v>
      </c>
      <c r="R36" s="54">
        <v>2861095</v>
      </c>
      <c r="S36" s="53">
        <v>0</v>
      </c>
      <c r="T36" s="52">
        <v>99.02</v>
      </c>
      <c r="U36" s="53">
        <v>0</v>
      </c>
      <c r="V36" s="53">
        <v>0</v>
      </c>
      <c r="W36" s="54">
        <v>8415745</v>
      </c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53">
        <v>0</v>
      </c>
    </row>
    <row r="37" spans="1:40" ht="12.75">
      <c r="A37" s="9"/>
      <c r="B37" s="1"/>
      <c r="C37" s="1"/>
      <c r="D37" s="1"/>
      <c r="E37" s="8"/>
      <c r="F37" s="62"/>
      <c r="G37" s="8"/>
      <c r="H37" s="8"/>
      <c r="I37" s="8"/>
      <c r="J37" s="62"/>
      <c r="K37" s="8"/>
      <c r="L37" s="8"/>
      <c r="M37" s="8"/>
      <c r="N37" s="63"/>
      <c r="O37" s="64"/>
      <c r="P37" s="8"/>
      <c r="Q37" s="63"/>
      <c r="R37" s="8"/>
      <c r="S37" s="65"/>
      <c r="T37" s="62"/>
      <c r="U37" s="8"/>
      <c r="V37" s="63"/>
      <c r="W37" s="8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3"/>
    </row>
    <row r="38" spans="1:40" ht="12.75">
      <c r="A38" s="10"/>
      <c r="B38" s="11"/>
      <c r="C38" s="11"/>
      <c r="D38" s="16" t="s">
        <v>29</v>
      </c>
      <c r="E38" s="66">
        <f>SUM(E15:E36)</f>
        <v>10213218021</v>
      </c>
      <c r="F38" s="66"/>
      <c r="G38" s="66">
        <f>SUM(G15:G36)</f>
        <v>10689032570</v>
      </c>
      <c r="H38" s="66">
        <f>SUM(H15:H36)</f>
        <v>475814549</v>
      </c>
      <c r="I38" s="66">
        <f>SUM(I15:I36)</f>
        <v>15343800</v>
      </c>
      <c r="J38" s="66"/>
      <c r="K38" s="66">
        <f>SUM(K15:K36)</f>
        <v>16625005</v>
      </c>
      <c r="L38" s="66">
        <f>SUM(L15:L36)</f>
        <v>15343800</v>
      </c>
      <c r="M38" s="66"/>
      <c r="N38" s="67">
        <f>SUM(N15:N36)</f>
        <v>1658829.05</v>
      </c>
      <c r="O38" s="67"/>
      <c r="P38" s="66">
        <f>SUM(P15:P36)</f>
        <v>50756869</v>
      </c>
      <c r="Q38" s="66"/>
      <c r="R38" s="66">
        <f>SUM(R15:R36)</f>
        <v>53470337</v>
      </c>
      <c r="S38" s="66"/>
      <c r="T38" s="67"/>
      <c r="U38" s="66"/>
      <c r="V38" s="66">
        <f aca="true" t="shared" si="0" ref="V38:AM38">SUM(V15:V36)</f>
        <v>0</v>
      </c>
      <c r="W38" s="66">
        <f t="shared" si="0"/>
        <v>529284886</v>
      </c>
      <c r="X38" s="66">
        <f t="shared" si="0"/>
        <v>10605000</v>
      </c>
      <c r="Y38" s="66">
        <f t="shared" si="0"/>
        <v>15200</v>
      </c>
      <c r="Z38" s="66">
        <f t="shared" si="0"/>
        <v>0</v>
      </c>
      <c r="AA38" s="66">
        <f t="shared" si="0"/>
        <v>0</v>
      </c>
      <c r="AB38" s="66">
        <f t="shared" si="0"/>
        <v>0</v>
      </c>
      <c r="AC38" s="66">
        <f t="shared" si="0"/>
        <v>0</v>
      </c>
      <c r="AD38" s="66">
        <f t="shared" si="0"/>
        <v>0</v>
      </c>
      <c r="AE38" s="66">
        <f t="shared" si="0"/>
        <v>0</v>
      </c>
      <c r="AF38" s="66">
        <f t="shared" si="0"/>
        <v>0</v>
      </c>
      <c r="AG38" s="66">
        <f t="shared" si="0"/>
        <v>0</v>
      </c>
      <c r="AH38" s="66">
        <f t="shared" si="0"/>
        <v>0</v>
      </c>
      <c r="AI38" s="66">
        <f t="shared" si="0"/>
        <v>0</v>
      </c>
      <c r="AJ38" s="66">
        <f t="shared" si="0"/>
        <v>0</v>
      </c>
      <c r="AK38" s="66">
        <f t="shared" si="0"/>
        <v>0</v>
      </c>
      <c r="AL38" s="66">
        <f t="shared" si="0"/>
        <v>0</v>
      </c>
      <c r="AM38" s="66">
        <f t="shared" si="0"/>
        <v>98300</v>
      </c>
      <c r="AN38" s="66">
        <f>SUM(AN15:AN36)</f>
        <v>10718500</v>
      </c>
    </row>
    <row r="39" spans="1:40" ht="12.75">
      <c r="A39" s="10"/>
      <c r="B39" s="11"/>
      <c r="C39" s="11"/>
      <c r="D39" s="30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7"/>
      <c r="P39" s="26"/>
      <c r="Q39" s="26"/>
      <c r="R39" s="28"/>
      <c r="S39" s="26"/>
      <c r="T39" s="27"/>
      <c r="U39" s="26"/>
      <c r="V39" s="26"/>
      <c r="W39" s="26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2:40" s="21" customFormat="1" ht="11.25">
      <c r="B40" s="15"/>
      <c r="C40" s="15"/>
      <c r="D40" s="15"/>
      <c r="E40" s="15" t="s">
        <v>86</v>
      </c>
      <c r="F40" s="23"/>
      <c r="G40" s="22"/>
      <c r="H40" s="22"/>
      <c r="I40" s="24"/>
      <c r="J40" s="24"/>
      <c r="K40" s="24"/>
      <c r="L40" s="22"/>
      <c r="M40" s="22"/>
      <c r="N40" s="48" t="s">
        <v>87</v>
      </c>
      <c r="O40" s="48"/>
      <c r="P40" s="48"/>
      <c r="Q40" s="48"/>
      <c r="R40" s="48"/>
      <c r="S40" s="48"/>
      <c r="T40" s="48"/>
      <c r="U40" s="48"/>
      <c r="V40" s="48"/>
      <c r="W40" s="48"/>
      <c r="X40" s="48" t="s">
        <v>86</v>
      </c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</row>
    <row r="41" spans="5:32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4"/>
      <c r="Y41" s="14"/>
      <c r="Z41" s="14"/>
      <c r="AA41" s="14"/>
      <c r="AB41" s="14"/>
      <c r="AC41" s="2"/>
      <c r="AD41" s="2"/>
      <c r="AE41" s="2"/>
      <c r="AF41" s="2"/>
    </row>
    <row r="42" spans="24:28" ht="12.75">
      <c r="X42" s="5"/>
      <c r="Y42" s="5"/>
      <c r="Z42" s="5"/>
      <c r="AA42" s="5"/>
      <c r="AB42" s="5"/>
    </row>
    <row r="43" spans="24:28" ht="12.75">
      <c r="X43" s="5"/>
      <c r="Y43" s="5"/>
      <c r="Z43" s="5"/>
      <c r="AA43" s="5"/>
      <c r="AB43" s="5"/>
    </row>
    <row r="44" spans="24:28" ht="12.75">
      <c r="X44" s="5"/>
      <c r="Y44" s="5"/>
      <c r="Z44" s="5"/>
      <c r="AA44" s="5"/>
      <c r="AB44" s="5"/>
    </row>
    <row r="45" spans="24:28" ht="12.75">
      <c r="X45" s="5"/>
      <c r="Y45" s="5"/>
      <c r="Z45" s="5"/>
      <c r="AA45" s="5"/>
      <c r="AB45" s="5"/>
    </row>
    <row r="46" spans="24:28" ht="12.75">
      <c r="X46" s="5"/>
      <c r="Y46" s="5"/>
      <c r="Z46" s="5"/>
      <c r="AA46" s="5"/>
      <c r="AB46" s="5"/>
    </row>
    <row r="47" spans="24:28" ht="12.75">
      <c r="X47" s="5"/>
      <c r="Y47" s="5"/>
      <c r="Z47" s="5"/>
      <c r="AA47" s="5"/>
      <c r="AB47" s="5"/>
    </row>
    <row r="48" spans="24:28" ht="12.75">
      <c r="X48" s="5"/>
      <c r="Y48" s="5"/>
      <c r="Z48" s="5"/>
      <c r="AA48" s="5"/>
      <c r="AB48" s="5"/>
    </row>
    <row r="49" spans="24:28" ht="12.75">
      <c r="X49" s="5"/>
      <c r="Y49" s="5"/>
      <c r="Z49" s="5"/>
      <c r="AA49" s="5"/>
      <c r="AB49" s="5"/>
    </row>
    <row r="50" spans="24:28" ht="12.75">
      <c r="X50" s="5"/>
      <c r="Y50" s="5"/>
      <c r="Z50" s="5"/>
      <c r="AA50" s="5"/>
      <c r="AB50" s="5"/>
    </row>
    <row r="51" spans="24:28" ht="12.75">
      <c r="X51" s="5"/>
      <c r="Y51" s="5"/>
      <c r="Z51" s="5"/>
      <c r="AA51" s="5"/>
      <c r="AB51" s="5"/>
    </row>
    <row r="52" spans="24:28" ht="12.75">
      <c r="X52" s="5"/>
      <c r="Y52" s="5"/>
      <c r="Z52" s="5"/>
      <c r="AA52" s="5"/>
      <c r="AB52" s="5"/>
    </row>
    <row r="53" spans="24:28" ht="12.75">
      <c r="X53" s="5"/>
      <c r="Y53" s="5"/>
      <c r="Z53" s="5"/>
      <c r="AA53" s="5"/>
      <c r="AB53" s="5"/>
    </row>
    <row r="54" spans="24:28" ht="12.75">
      <c r="X54" s="5"/>
      <c r="Y54" s="5"/>
      <c r="Z54" s="5"/>
      <c r="AA54" s="5"/>
      <c r="AB54" s="5"/>
    </row>
    <row r="56" spans="24:28" ht="12.75">
      <c r="X56" s="5"/>
      <c r="Y56" s="5"/>
      <c r="Z56" s="5"/>
      <c r="AA56" s="5"/>
      <c r="AB56" s="5"/>
    </row>
  </sheetData>
  <sheetProtection/>
  <mergeCells count="47">
    <mergeCell ref="S9:S14"/>
    <mergeCell ref="L9:L14"/>
    <mergeCell ref="X7:AN7"/>
    <mergeCell ref="N40:W40"/>
    <mergeCell ref="X40:AN40"/>
    <mergeCell ref="C9:C14"/>
    <mergeCell ref="D9:D14"/>
    <mergeCell ref="Q9:Q14"/>
    <mergeCell ref="I5:M7"/>
    <mergeCell ref="E5:H7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Gorman, </cp:lastModifiedBy>
  <cp:lastPrinted>2010-03-10T16:47:19Z</cp:lastPrinted>
  <dcterms:created xsi:type="dcterms:W3CDTF">2002-01-15T13:54:18Z</dcterms:created>
  <dcterms:modified xsi:type="dcterms:W3CDTF">2016-07-06T14:15:37Z</dcterms:modified>
  <cp:category/>
  <cp:version/>
  <cp:contentType/>
  <cp:contentStatus/>
</cp:coreProperties>
</file>