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Ratables'!$A$1:$CO$20</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<sst xmlns="http://schemas.openxmlformats.org/spreadsheetml/2006/main" count="395" uniqueCount="160">
  <si>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</si>
  <si>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</si>
  <si>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</si>
  <si>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</si>
  <si>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</si>
  <si>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</si>
  <si>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</si>
  <si>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</si>
  <si>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</si>
  <si>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</si>
  <si>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</si>
  <si>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</si>
  <si>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</si>
  <si>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</si>
  <si>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</si>
  <si>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</si>
  <si>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</si>
  <si>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</si>
  <si>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</si>
  <si>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</si>
  <si>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</si>
  <si>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</si>
  <si>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</si>
  <si>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</si>
  <si>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</si>
  <si>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</si>
  <si>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</si>
  <si>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</si>
  <si>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</si>
  <si>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</si>
  <si>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0601</t>
  </si>
  <si>
    <t>Bridgeton City</t>
  </si>
  <si>
    <t>0602</t>
  </si>
  <si>
    <t>Commercial Twp</t>
  </si>
  <si>
    <t>0603</t>
  </si>
  <si>
    <t>Deerfield Twp</t>
  </si>
  <si>
    <t>0604</t>
  </si>
  <si>
    <t>Downe Twp</t>
  </si>
  <si>
    <t>0605</t>
  </si>
  <si>
    <t>Fairfield Twp</t>
  </si>
  <si>
    <t>0606</t>
  </si>
  <si>
    <t>Greenwich Twp</t>
  </si>
  <si>
    <t>0607</t>
  </si>
  <si>
    <t>Hopewell Twp</t>
  </si>
  <si>
    <t>0608</t>
  </si>
  <si>
    <t>Lawrence Twp</t>
  </si>
  <si>
    <t>0609</t>
  </si>
  <si>
    <t>Maurice River Twp</t>
  </si>
  <si>
    <t>0610</t>
  </si>
  <si>
    <t>Millville City</t>
  </si>
  <si>
    <t>0611</t>
  </si>
  <si>
    <t>Shiloh Boro</t>
  </si>
  <si>
    <t>0612</t>
  </si>
  <si>
    <t>Stow Creek Twp</t>
  </si>
  <si>
    <t>0613</t>
  </si>
  <si>
    <t>Upper Deerfield Twp</t>
  </si>
  <si>
    <t>0614</t>
  </si>
  <si>
    <t>Vineland City</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</si>
  <si>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</si>
  <si>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</si>
  <si>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</si>
  <si>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</si>
  <si>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</si>
  <si>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</si>
  <si>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</si>
  <si>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</si>
  <si>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</si>
  <si>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</si>
  <si>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</si>
  <si>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</si>
  <si>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</si>
  <si>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</si>
  <si>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</si>
  <si>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</si>
  <si>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</si>
  <si>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</si>
  <si>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</si>
  <si>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</si>
  <si>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</si>
  <si>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</si>
  <si>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</si>
  <si>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</si>
  <si>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</si>
  <si>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</si>
  <si>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</si>
  <si>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</si>
  <si>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</si>
  <si>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</si>
  <si>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</si>
  <si>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</si>
  <si>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</si>
  <si>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</si>
  <si>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</si>
  <si>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</si>
  <si>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</si>
  <si>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</si>
  <si>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</si>
  <si>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</si>
  <si>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</si>
  <si>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</si>
  <si>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</si>
  <si>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</si>
  <si>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</si>
  <si>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</si>
  <si>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</si>
  <si>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</si>
  <si>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</si>
  <si>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</si>
  <si>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</si>
  <si>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</si>
  <si>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</si>
  <si>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</si>
  <si>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</si>
  <si>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</si>
  <si>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</si>
  <si>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</si>
  <si>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</si>
  <si>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</si>
  <si>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</si>
  <si>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</si>
  <si>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</si>
  <si>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</si>
  <si>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</si>
  <si>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</si>
  <si>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</si>
  <si>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</si>
  <si>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</si>
  <si>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</si>
  <si>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</si>
  <si>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</si>
  <si>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</si>
  <si>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</si>
  <si>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</si>
  <si>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</si>
  <si>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</si>
  <si>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</si>
  <si>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</si>
  <si>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</si>
  <si>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</si>
  <si>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</si>
  <si>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</si>
  <si>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</si>
  <si>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</si>
  <si>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</si>
  <si>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(i) DISTRICT SCHOOL PURPOSES</t>
  </si>
  <si>
    <t>(14)
Mult. Dwell Exemption
N.J.S.A. 40A:21-6</t>
  </si>
  <si>
    <t>(15)
Mult. Dwell Abatement
N.J.S.A. 40A:21-6</t>
  </si>
  <si>
    <t xml:space="preserve">                                         -  </t>
  </si>
  <si>
    <t xml:space="preserve">                                 -  </t>
  </si>
  <si>
    <t xml:space="preserve">                                      -  </t>
  </si>
  <si>
    <t xml:space="preserve">                                  -  </t>
  </si>
  <si>
    <t xml:space="preserve">                        -  </t>
  </si>
  <si>
    <t xml:space="preserve">                      -  </t>
  </si>
  <si>
    <t>Fire 1</t>
  </si>
  <si>
    <t>Fire 2</t>
  </si>
  <si>
    <t>Fire 3</t>
  </si>
  <si>
    <t>Fire 4</t>
  </si>
  <si>
    <t>Special improvement</t>
  </si>
  <si>
    <t xml:space="preserve">Vineland City </t>
  </si>
  <si>
    <t xml:space="preserve">Maurice River Twp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</si>
</sst>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43" fontId="0" fillId="33" borderId="0" xfId="0" applyNumberFormat="1" applyFill="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43"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1" fillId="36" borderId="10" xfId="0" applyFont="1" applyFill="1" applyBorder="1" applyAlignment="1">
      <alignment horizontal="center" vertical="center"/>
    </xf>
    <xf numFmtId="0" fontId="0" fillId="36" borderId="0" xfId="0" applyFill="1" applyBorder="1" applyAlignment="1">
      <alignment/>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1"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10"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10" xfId="0" applyFont="1" applyFill="1" applyBorder="1" applyAlignment="1">
      <alignment horizontal="center"/>
    </xf>
    <xf numFmtId="0" fontId="0" fillId="34" borderId="22" xfId="0" applyFill="1" applyBorder="1" applyAlignment="1">
      <alignment horizontal="center"/>
    </xf>
    <xf numFmtId="0" fontId="0" fillId="34" borderId="15" xfId="0" applyFill="1" applyBorder="1" applyAlignment="1">
      <alignment horizontal="center"/>
    </xf>
    <xf numFmtId="0" fontId="4" fillId="34" borderId="10"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24"/>
  <sheetViews>
    <sheetView tabSelected="1" zoomScaleSheetLayoutView="75" workbookViewId="0" topLeftCell="A1">
      <selection activeCell="D23" sqref="D23"/>
    </sheetView>
  </sheetViews>
  <sheetFormatPr defaultColWidth="9.140625" defaultRowHeight="17.25" customHeight="1"/>
  <cols>
    <col min="1" max="1" width="5.00390625" style="1" bestFit="1" customWidth="1"/>
    <col min="2" max="2" width="26.8515625" style="1" bestFit="1" customWidth="1"/>
    <col min="3" max="9" width="26.421875" style="1" customWidth="1"/>
    <col min="10" max="15" width="26.28125" style="1" customWidth="1"/>
    <col min="16" max="21" width="26.7109375" style="1" customWidth="1"/>
    <col min="22" max="23" width="25.8515625" style="1" customWidth="1"/>
    <col min="24" max="24" width="26.57421875" style="1" customWidth="1"/>
    <col min="25" max="28" width="26.140625" style="1" customWidth="1"/>
    <col min="29" max="30" width="23.421875" style="1" customWidth="1"/>
    <col min="31" max="31" width="28.00390625" style="1" customWidth="1"/>
    <col min="32" max="38" width="22.28125" style="1" customWidth="1"/>
    <col min="39" max="40" width="24.8515625" style="1" customWidth="1"/>
    <col min="41" max="41" width="22.28125" style="1" customWidth="1"/>
    <col min="42" max="44" width="24.8515625" style="1" customWidth="1"/>
    <col min="45" max="51" width="26.421875" style="1" customWidth="1"/>
    <col min="52" max="61" width="22.421875" style="1" customWidth="1"/>
    <col min="62" max="62" width="16.8515625" style="1" customWidth="1"/>
    <col min="63" max="63" width="15.8515625" style="1" customWidth="1"/>
    <col min="64" max="64" width="16.8515625" style="1" customWidth="1"/>
    <col min="65" max="65" width="33.7109375" style="2" customWidth="1"/>
    <col min="66" max="66" width="37.140625" style="1" customWidth="1"/>
    <col min="67" max="67" width="46.28125" style="1" customWidth="1"/>
    <col min="68" max="68" width="4.421875" style="1" customWidth="1"/>
    <col min="69" max="69" width="12.00390625" style="1" customWidth="1"/>
    <col min="70" max="70" width="41.8515625" style="1" customWidth="1"/>
    <col min="71" max="80" width="12.00390625" style="1" customWidth="1"/>
    <col min="81" max="81" width="9.8515625" style="1" customWidth="1"/>
    <col min="82" max="83" width="23.7109375" style="1" customWidth="1"/>
    <col min="84" max="84" width="6.28125" style="1" customWidth="1"/>
    <col min="85" max="85" width="31.00390625" style="1" customWidth="1"/>
    <col min="86" max="86" width="24.140625" style="1" customWidth="1"/>
    <col min="87" max="87" width="33.140625" style="2" customWidth="1"/>
    <col min="88" max="88" width="4.421875" style="2" customWidth="1"/>
    <col min="89" max="89" width="37.7109375" style="2" customWidth="1"/>
    <col min="90" max="90" width="36.57421875" style="2" customWidth="1"/>
    <col min="91" max="91" width="22.8515625" style="1" customWidth="1"/>
    <col min="92" max="92" width="20.421875" style="2" customWidth="1"/>
    <col min="93" max="93" width="19.421875" style="2" customWidth="1"/>
    <col min="94" max="16384" width="9.140625" style="2" customWidth="1"/>
  </cols>
  <sheetData>
    <row r="1" spans="3:93" ht="17.25" customHeight="1">
      <c r="C1" s="77">
        <v>1</v>
      </c>
      <c r="D1" s="77"/>
      <c r="E1" s="30">
        <v>2</v>
      </c>
      <c r="F1" s="31">
        <v>3</v>
      </c>
      <c r="G1" s="32">
        <v>4</v>
      </c>
      <c r="H1" s="30">
        <v>5</v>
      </c>
      <c r="I1" s="30">
        <v>6</v>
      </c>
      <c r="J1" s="30">
        <v>7</v>
      </c>
      <c r="K1" s="30">
        <v>8</v>
      </c>
      <c r="L1" s="77">
        <v>9</v>
      </c>
      <c r="M1" s="77"/>
      <c r="N1" s="77">
        <v>10</v>
      </c>
      <c r="O1" s="77"/>
      <c r="P1" s="30">
        <v>11</v>
      </c>
      <c r="Q1" s="77" t="s">
        <v>60</v>
      </c>
      <c r="R1" s="77"/>
      <c r="S1" s="77"/>
      <c r="T1" s="77"/>
      <c r="U1" s="77"/>
      <c r="V1" s="77"/>
      <c r="W1" s="77"/>
      <c r="X1" s="77"/>
      <c r="Y1" s="77" t="s">
        <v>61</v>
      </c>
      <c r="Z1" s="77"/>
      <c r="AA1" s="77"/>
      <c r="AB1" s="77" t="s">
        <v>62</v>
      </c>
      <c r="AC1" s="77"/>
      <c r="AD1" s="77"/>
      <c r="AE1" s="77" t="s">
        <v>62</v>
      </c>
      <c r="AF1" s="77"/>
      <c r="AG1" s="77"/>
      <c r="AH1" s="30" t="s">
        <v>63</v>
      </c>
      <c r="AI1" s="77" t="s">
        <v>64</v>
      </c>
      <c r="AJ1" s="77"/>
      <c r="AK1" s="77"/>
      <c r="AL1" s="77"/>
      <c r="AM1" s="77"/>
      <c r="AN1" s="77"/>
      <c r="AO1" s="77"/>
      <c r="AP1" s="77" t="s">
        <v>65</v>
      </c>
      <c r="AQ1" s="77"/>
      <c r="AR1" s="77"/>
      <c r="AS1" s="77"/>
      <c r="AT1" s="77" t="s">
        <v>66</v>
      </c>
      <c r="AU1" s="77"/>
      <c r="AV1" s="77" t="s">
        <v>67</v>
      </c>
      <c r="AW1" s="77"/>
      <c r="AX1" s="77"/>
      <c r="AY1" s="77"/>
      <c r="AZ1" s="77"/>
      <c r="BA1" s="77"/>
      <c r="BB1" s="77"/>
      <c r="BC1" s="77"/>
      <c r="BD1" s="77" t="s">
        <v>68</v>
      </c>
      <c r="BE1" s="77"/>
      <c r="BF1" s="77"/>
      <c r="BG1" s="77"/>
      <c r="BH1" s="77"/>
      <c r="BI1" s="77"/>
      <c r="BJ1" s="77"/>
      <c r="BK1" s="77"/>
      <c r="BL1" s="77"/>
      <c r="BM1" s="77" t="s">
        <v>69</v>
      </c>
      <c r="BN1" s="77"/>
      <c r="BO1" s="77"/>
      <c r="BP1" s="2"/>
      <c r="BQ1" s="76" t="s">
        <v>5</v>
      </c>
      <c r="BR1" s="105" t="s">
        <v>70</v>
      </c>
      <c r="BS1" s="77" t="s">
        <v>71</v>
      </c>
      <c r="BT1" s="77"/>
      <c r="BU1" s="77"/>
      <c r="BV1" s="77"/>
      <c r="BW1" s="77"/>
      <c r="BX1" s="77"/>
      <c r="BY1" s="77"/>
      <c r="BZ1" s="77"/>
      <c r="CA1" s="77"/>
      <c r="CB1" s="77"/>
      <c r="CC1" s="77"/>
      <c r="CD1" s="77"/>
      <c r="CE1" s="77"/>
      <c r="CG1" s="98" t="s">
        <v>72</v>
      </c>
      <c r="CH1" s="99"/>
      <c r="CI1" s="100"/>
      <c r="CJ1" s="1"/>
      <c r="CK1" s="33"/>
      <c r="CL1" s="102" t="s">
        <v>73</v>
      </c>
      <c r="CM1" s="102"/>
      <c r="CN1" s="102"/>
      <c r="CO1" s="102"/>
    </row>
    <row r="2" spans="3:93" ht="17.25" customHeight="1">
      <c r="C2" s="103" t="s">
        <v>74</v>
      </c>
      <c r="D2" s="104"/>
      <c r="E2" s="74" t="s">
        <v>75</v>
      </c>
      <c r="F2" s="74" t="s">
        <v>76</v>
      </c>
      <c r="G2" s="74" t="s">
        <v>77</v>
      </c>
      <c r="H2" s="74" t="s">
        <v>78</v>
      </c>
      <c r="I2" s="74" t="s">
        <v>79</v>
      </c>
      <c r="J2" s="74" t="s">
        <v>80</v>
      </c>
      <c r="K2" s="74" t="s">
        <v>81</v>
      </c>
      <c r="L2" s="77" t="s">
        <v>82</v>
      </c>
      <c r="M2" s="77"/>
      <c r="N2" s="77" t="s">
        <v>83</v>
      </c>
      <c r="O2" s="77"/>
      <c r="P2" s="74" t="s">
        <v>84</v>
      </c>
      <c r="Q2" s="30" t="s">
        <v>85</v>
      </c>
      <c r="R2" s="77" t="s">
        <v>86</v>
      </c>
      <c r="S2" s="77"/>
      <c r="T2" s="77"/>
      <c r="U2" s="77"/>
      <c r="V2" s="30" t="s">
        <v>87</v>
      </c>
      <c r="W2" s="30" t="s">
        <v>88</v>
      </c>
      <c r="X2" s="30" t="s">
        <v>89</v>
      </c>
      <c r="Y2" s="76" t="s">
        <v>90</v>
      </c>
      <c r="Z2" s="76" t="s">
        <v>91</v>
      </c>
      <c r="AA2" s="76" t="s">
        <v>92</v>
      </c>
      <c r="AB2" s="77" t="s">
        <v>93</v>
      </c>
      <c r="AC2" s="77"/>
      <c r="AD2" s="77"/>
      <c r="AE2" s="77" t="s">
        <v>93</v>
      </c>
      <c r="AF2" s="77"/>
      <c r="AG2" s="77"/>
      <c r="AH2" s="76" t="s">
        <v>28</v>
      </c>
      <c r="AI2" s="77" t="s">
        <v>94</v>
      </c>
      <c r="AJ2" s="77"/>
      <c r="AK2" s="77"/>
      <c r="AL2" s="77"/>
      <c r="AM2" s="77"/>
      <c r="AN2" s="77"/>
      <c r="AO2" s="77"/>
      <c r="AP2" s="77" t="s">
        <v>95</v>
      </c>
      <c r="AQ2" s="77"/>
      <c r="AR2" s="77"/>
      <c r="AS2" s="77"/>
      <c r="AT2" s="77" t="s">
        <v>96</v>
      </c>
      <c r="AU2" s="77"/>
      <c r="AV2" s="76" t="s">
        <v>97</v>
      </c>
      <c r="AW2" s="76" t="s">
        <v>98</v>
      </c>
      <c r="AX2" s="76" t="s">
        <v>99</v>
      </c>
      <c r="AY2" s="76" t="s">
        <v>100</v>
      </c>
      <c r="AZ2" s="76" t="s">
        <v>101</v>
      </c>
      <c r="BA2" s="95" t="s">
        <v>102</v>
      </c>
      <c r="BB2" s="76" t="s">
        <v>103</v>
      </c>
      <c r="BC2" s="76" t="s">
        <v>104</v>
      </c>
      <c r="BD2" s="76" t="s">
        <v>105</v>
      </c>
      <c r="BE2" s="76" t="s">
        <v>106</v>
      </c>
      <c r="BF2" s="76" t="s">
        <v>107</v>
      </c>
      <c r="BG2" s="76" t="s">
        <v>108</v>
      </c>
      <c r="BH2" s="95" t="s">
        <v>109</v>
      </c>
      <c r="BI2" s="76" t="s">
        <v>145</v>
      </c>
      <c r="BJ2" s="76" t="s">
        <v>146</v>
      </c>
      <c r="BK2" s="76" t="s">
        <v>110</v>
      </c>
      <c r="BL2" s="76" t="s">
        <v>111</v>
      </c>
      <c r="BM2" s="76" t="s">
        <v>112</v>
      </c>
      <c r="BN2" s="76" t="s">
        <v>26</v>
      </c>
      <c r="BO2" s="76" t="s">
        <v>17</v>
      </c>
      <c r="BP2" s="2"/>
      <c r="BQ2" s="76"/>
      <c r="BR2" s="105"/>
      <c r="BS2" s="76" t="s">
        <v>6</v>
      </c>
      <c r="BT2" s="76" t="s">
        <v>7</v>
      </c>
      <c r="BU2" s="76" t="s">
        <v>8</v>
      </c>
      <c r="BV2" s="76" t="s">
        <v>9</v>
      </c>
      <c r="BW2" s="76" t="s">
        <v>10</v>
      </c>
      <c r="BX2" s="76" t="s">
        <v>27</v>
      </c>
      <c r="BY2" s="76" t="s">
        <v>11</v>
      </c>
      <c r="BZ2" s="76" t="s">
        <v>12</v>
      </c>
      <c r="CA2" s="76" t="s">
        <v>19</v>
      </c>
      <c r="CB2" s="76" t="s">
        <v>29</v>
      </c>
      <c r="CC2" s="76" t="s">
        <v>13</v>
      </c>
      <c r="CD2" s="76" t="s">
        <v>1</v>
      </c>
      <c r="CE2" s="76" t="s">
        <v>14</v>
      </c>
      <c r="CG2" s="93" t="s">
        <v>21</v>
      </c>
      <c r="CH2" s="90" t="s">
        <v>22</v>
      </c>
      <c r="CI2" s="93" t="s">
        <v>23</v>
      </c>
      <c r="CJ2" s="1"/>
      <c r="CK2" s="94" t="s">
        <v>24</v>
      </c>
      <c r="CL2" s="86" t="s">
        <v>25</v>
      </c>
      <c r="CM2" s="80" t="s">
        <v>2</v>
      </c>
      <c r="CN2" s="88" t="s">
        <v>3</v>
      </c>
      <c r="CO2" s="80" t="s">
        <v>15</v>
      </c>
    </row>
    <row r="3" spans="1:93" s="5" customFormat="1" ht="19.5" customHeight="1">
      <c r="A3" s="3"/>
      <c r="B3" s="4"/>
      <c r="C3" s="17" t="s">
        <v>113</v>
      </c>
      <c r="D3" s="17" t="s">
        <v>114</v>
      </c>
      <c r="E3" s="82"/>
      <c r="F3" s="82"/>
      <c r="G3" s="82"/>
      <c r="H3" s="82"/>
      <c r="I3" s="82"/>
      <c r="J3" s="82"/>
      <c r="K3" s="82"/>
      <c r="L3" s="29" t="s">
        <v>113</v>
      </c>
      <c r="M3" s="17" t="s">
        <v>114</v>
      </c>
      <c r="N3" s="17" t="s">
        <v>113</v>
      </c>
      <c r="O3" s="17" t="s">
        <v>114</v>
      </c>
      <c r="P3" s="82"/>
      <c r="Q3" s="74" t="s">
        <v>115</v>
      </c>
      <c r="R3" s="83" t="s">
        <v>116</v>
      </c>
      <c r="S3" s="84"/>
      <c r="T3" s="84"/>
      <c r="U3" s="85"/>
      <c r="V3" s="74" t="s">
        <v>4</v>
      </c>
      <c r="W3" s="74" t="s">
        <v>16</v>
      </c>
      <c r="X3" s="76" t="s">
        <v>20</v>
      </c>
      <c r="Y3" s="76"/>
      <c r="Z3" s="76"/>
      <c r="AA3" s="76"/>
      <c r="AB3" s="83" t="s">
        <v>144</v>
      </c>
      <c r="AC3" s="84"/>
      <c r="AD3" s="85"/>
      <c r="AE3" s="83" t="s">
        <v>117</v>
      </c>
      <c r="AF3" s="84"/>
      <c r="AG3" s="85"/>
      <c r="AH3" s="76"/>
      <c r="AI3" s="74" t="s">
        <v>118</v>
      </c>
      <c r="AJ3" s="74" t="s">
        <v>119</v>
      </c>
      <c r="AK3" s="74" t="s">
        <v>120</v>
      </c>
      <c r="AL3" s="74" t="s">
        <v>121</v>
      </c>
      <c r="AM3" s="74" t="s">
        <v>122</v>
      </c>
      <c r="AN3" s="74" t="s">
        <v>123</v>
      </c>
      <c r="AO3" s="74" t="s">
        <v>124</v>
      </c>
      <c r="AP3" s="74" t="s">
        <v>125</v>
      </c>
      <c r="AQ3" s="74" t="s">
        <v>126</v>
      </c>
      <c r="AR3" s="74" t="s">
        <v>127</v>
      </c>
      <c r="AS3" s="74" t="s">
        <v>128</v>
      </c>
      <c r="AT3" s="74" t="s">
        <v>129</v>
      </c>
      <c r="AU3" s="74" t="s">
        <v>130</v>
      </c>
      <c r="AV3" s="76"/>
      <c r="AW3" s="76"/>
      <c r="AX3" s="76"/>
      <c r="AY3" s="76"/>
      <c r="AZ3" s="76"/>
      <c r="BA3" s="96"/>
      <c r="BB3" s="76"/>
      <c r="BC3" s="76"/>
      <c r="BD3" s="76"/>
      <c r="BE3" s="76"/>
      <c r="BF3" s="76"/>
      <c r="BG3" s="76"/>
      <c r="BH3" s="96"/>
      <c r="BI3" s="76"/>
      <c r="BJ3" s="76"/>
      <c r="BK3" s="76"/>
      <c r="BL3" s="76"/>
      <c r="BM3" s="76"/>
      <c r="BN3" s="76"/>
      <c r="BO3" s="76"/>
      <c r="BP3" s="34"/>
      <c r="BQ3" s="76"/>
      <c r="BR3" s="105"/>
      <c r="BS3" s="76"/>
      <c r="BT3" s="76"/>
      <c r="BU3" s="101"/>
      <c r="BV3" s="76"/>
      <c r="BW3" s="76"/>
      <c r="BX3" s="76"/>
      <c r="BY3" s="76"/>
      <c r="BZ3" s="76"/>
      <c r="CA3" s="76"/>
      <c r="CB3" s="76"/>
      <c r="CC3" s="76"/>
      <c r="CD3" s="76"/>
      <c r="CE3" s="76"/>
      <c r="CF3" s="35"/>
      <c r="CG3" s="93"/>
      <c r="CH3" s="91"/>
      <c r="CI3" s="93"/>
      <c r="CK3" s="94"/>
      <c r="CL3" s="86"/>
      <c r="CM3" s="81"/>
      <c r="CN3" s="88"/>
      <c r="CO3" s="81"/>
    </row>
    <row r="4" spans="1:93" s="5" customFormat="1" ht="37.5" customHeight="1">
      <c r="A4" s="3"/>
      <c r="B4" s="74" t="s">
        <v>143</v>
      </c>
      <c r="C4" s="74" t="s">
        <v>0</v>
      </c>
      <c r="D4" s="74" t="s">
        <v>18</v>
      </c>
      <c r="E4" s="82"/>
      <c r="F4" s="82"/>
      <c r="G4" s="82"/>
      <c r="H4" s="82"/>
      <c r="I4" s="82"/>
      <c r="J4" s="82"/>
      <c r="K4" s="82"/>
      <c r="L4" s="74" t="s">
        <v>131</v>
      </c>
      <c r="M4" s="74" t="s">
        <v>132</v>
      </c>
      <c r="N4" s="74" t="s">
        <v>58</v>
      </c>
      <c r="O4" s="74" t="s">
        <v>59</v>
      </c>
      <c r="P4" s="82"/>
      <c r="Q4" s="82"/>
      <c r="R4" s="78" t="s">
        <v>133</v>
      </c>
      <c r="S4" s="79"/>
      <c r="T4" s="78" t="s">
        <v>134</v>
      </c>
      <c r="U4" s="79"/>
      <c r="V4" s="82"/>
      <c r="W4" s="82"/>
      <c r="X4" s="76"/>
      <c r="Y4" s="76"/>
      <c r="Z4" s="76"/>
      <c r="AA4" s="76"/>
      <c r="AB4" s="74" t="s">
        <v>135</v>
      </c>
      <c r="AC4" s="74" t="s">
        <v>136</v>
      </c>
      <c r="AD4" s="74" t="s">
        <v>137</v>
      </c>
      <c r="AE4" s="74" t="s">
        <v>138</v>
      </c>
      <c r="AF4" s="74" t="s">
        <v>139</v>
      </c>
      <c r="AG4" s="74" t="s">
        <v>140</v>
      </c>
      <c r="AH4" s="76"/>
      <c r="AI4" s="82"/>
      <c r="AJ4" s="82"/>
      <c r="AK4" s="82"/>
      <c r="AL4" s="82"/>
      <c r="AM4" s="82"/>
      <c r="AN4" s="82"/>
      <c r="AO4" s="82"/>
      <c r="AP4" s="82"/>
      <c r="AQ4" s="82"/>
      <c r="AR4" s="82"/>
      <c r="AS4" s="82"/>
      <c r="AT4" s="82"/>
      <c r="AU4" s="82"/>
      <c r="AV4" s="76"/>
      <c r="AW4" s="76"/>
      <c r="AX4" s="76"/>
      <c r="AY4" s="76"/>
      <c r="AZ4" s="76"/>
      <c r="BA4" s="96"/>
      <c r="BB4" s="76"/>
      <c r="BC4" s="76"/>
      <c r="BD4" s="76"/>
      <c r="BE4" s="76"/>
      <c r="BF4" s="76"/>
      <c r="BG4" s="76"/>
      <c r="BH4" s="96"/>
      <c r="BI4" s="76"/>
      <c r="BJ4" s="76"/>
      <c r="BK4" s="76"/>
      <c r="BL4" s="76"/>
      <c r="BM4" s="76"/>
      <c r="BN4" s="76"/>
      <c r="BO4" s="76"/>
      <c r="BQ4" s="76"/>
      <c r="BR4" s="105"/>
      <c r="BS4" s="76"/>
      <c r="BT4" s="76"/>
      <c r="BU4" s="101"/>
      <c r="BV4" s="76"/>
      <c r="BW4" s="76"/>
      <c r="BX4" s="76"/>
      <c r="BY4" s="76"/>
      <c r="BZ4" s="76"/>
      <c r="CA4" s="76"/>
      <c r="CB4" s="76"/>
      <c r="CC4" s="76"/>
      <c r="CD4" s="76"/>
      <c r="CE4" s="76"/>
      <c r="CF4" s="23"/>
      <c r="CG4" s="93"/>
      <c r="CH4" s="91"/>
      <c r="CI4" s="93"/>
      <c r="CJ4" s="26"/>
      <c r="CK4" s="94"/>
      <c r="CL4" s="86"/>
      <c r="CM4" s="81"/>
      <c r="CN4" s="88"/>
      <c r="CO4" s="81"/>
    </row>
    <row r="5" spans="2:93" s="5" customFormat="1" ht="37.5" customHeight="1">
      <c r="B5" s="75"/>
      <c r="C5" s="75"/>
      <c r="D5" s="75"/>
      <c r="E5" s="75"/>
      <c r="F5" s="75"/>
      <c r="G5" s="75"/>
      <c r="H5" s="75"/>
      <c r="I5" s="75"/>
      <c r="J5" s="75"/>
      <c r="K5" s="75"/>
      <c r="L5" s="75"/>
      <c r="M5" s="75"/>
      <c r="N5" s="75"/>
      <c r="O5" s="75"/>
      <c r="P5" s="75"/>
      <c r="Q5" s="75"/>
      <c r="R5" s="27" t="s">
        <v>141</v>
      </c>
      <c r="S5" s="27" t="s">
        <v>142</v>
      </c>
      <c r="T5" s="27" t="s">
        <v>141</v>
      </c>
      <c r="U5" s="27" t="s">
        <v>142</v>
      </c>
      <c r="V5" s="75"/>
      <c r="W5" s="75"/>
      <c r="X5" s="76"/>
      <c r="Y5" s="76"/>
      <c r="Z5" s="76"/>
      <c r="AA5" s="76"/>
      <c r="AB5" s="75"/>
      <c r="AC5" s="75"/>
      <c r="AD5" s="75"/>
      <c r="AE5" s="75"/>
      <c r="AF5" s="75"/>
      <c r="AG5" s="75"/>
      <c r="AH5" s="76"/>
      <c r="AI5" s="75"/>
      <c r="AJ5" s="75"/>
      <c r="AK5" s="75"/>
      <c r="AL5" s="75"/>
      <c r="AM5" s="75"/>
      <c r="AN5" s="75"/>
      <c r="AO5" s="75"/>
      <c r="AP5" s="75"/>
      <c r="AQ5" s="75"/>
      <c r="AR5" s="75"/>
      <c r="AS5" s="75"/>
      <c r="AT5" s="75"/>
      <c r="AU5" s="75"/>
      <c r="AV5" s="76"/>
      <c r="AW5" s="76"/>
      <c r="AX5" s="76"/>
      <c r="AY5" s="76"/>
      <c r="AZ5" s="76"/>
      <c r="BA5" s="97"/>
      <c r="BB5" s="76"/>
      <c r="BC5" s="76"/>
      <c r="BD5" s="76"/>
      <c r="BE5" s="76"/>
      <c r="BF5" s="76"/>
      <c r="BG5" s="76"/>
      <c r="BH5" s="97"/>
      <c r="BI5" s="76"/>
      <c r="BJ5" s="76"/>
      <c r="BK5" s="76"/>
      <c r="BL5" s="76"/>
      <c r="BM5" s="76"/>
      <c r="BN5" s="76"/>
      <c r="BO5" s="76"/>
      <c r="BQ5" s="76"/>
      <c r="BR5" s="105"/>
      <c r="BS5" s="76"/>
      <c r="BT5" s="76"/>
      <c r="BU5" s="101"/>
      <c r="BV5" s="76"/>
      <c r="BW5" s="76"/>
      <c r="BX5" s="76"/>
      <c r="BY5" s="76"/>
      <c r="BZ5" s="76"/>
      <c r="CA5" s="76"/>
      <c r="CB5" s="76"/>
      <c r="CC5" s="76"/>
      <c r="CD5" s="76"/>
      <c r="CE5" s="76"/>
      <c r="CF5" s="23"/>
      <c r="CG5" s="93"/>
      <c r="CH5" s="92"/>
      <c r="CI5" s="93"/>
      <c r="CJ5" s="26"/>
      <c r="CK5" s="94"/>
      <c r="CL5" s="87"/>
      <c r="CM5" s="81"/>
      <c r="CN5" s="89"/>
      <c r="CO5" s="81"/>
    </row>
    <row r="6" spans="1:93" s="71" customFormat="1" ht="17.25" customHeight="1">
      <c r="A6" s="38" t="s">
        <v>30</v>
      </c>
      <c r="B6" s="39" t="s">
        <v>31</v>
      </c>
      <c r="C6" s="40">
        <v>59391400</v>
      </c>
      <c r="D6" s="40">
        <v>428817300</v>
      </c>
      <c r="E6" s="41">
        <v>488208700</v>
      </c>
      <c r="F6" s="42">
        <v>2595300</v>
      </c>
      <c r="G6" s="42">
        <v>485613400</v>
      </c>
      <c r="H6" s="43">
        <v>3886029</v>
      </c>
      <c r="I6" s="41">
        <v>489499429</v>
      </c>
      <c r="J6" s="44">
        <v>4.3870000000000005</v>
      </c>
      <c r="K6" s="45">
        <v>104.75</v>
      </c>
      <c r="L6" s="46"/>
      <c r="M6" s="43"/>
      <c r="N6" s="47">
        <v>8160027</v>
      </c>
      <c r="O6" s="48"/>
      <c r="P6" s="41">
        <v>481339402</v>
      </c>
      <c r="Q6" s="49">
        <v>5096816.59</v>
      </c>
      <c r="R6" s="49">
        <v>0</v>
      </c>
      <c r="S6" s="49">
        <v>0</v>
      </c>
      <c r="T6" s="50">
        <v>10851.91</v>
      </c>
      <c r="U6" s="50">
        <v>0</v>
      </c>
      <c r="V6" s="51">
        <v>5085964.68</v>
      </c>
      <c r="W6" s="52">
        <v>0</v>
      </c>
      <c r="X6" s="53">
        <v>5085964.68</v>
      </c>
      <c r="Y6" s="54">
        <v>0</v>
      </c>
      <c r="Z6" s="54">
        <v>246976.91</v>
      </c>
      <c r="AA6" s="55">
        <v>48497.54</v>
      </c>
      <c r="AB6" s="56">
        <v>3620344</v>
      </c>
      <c r="AC6" s="56">
        <v>0</v>
      </c>
      <c r="AD6" s="56">
        <v>0</v>
      </c>
      <c r="AE6" s="56">
        <v>12303705.96</v>
      </c>
      <c r="AF6" s="56">
        <v>0</v>
      </c>
      <c r="AG6" s="56">
        <v>156215.38</v>
      </c>
      <c r="AH6" s="57">
        <v>21461704.47</v>
      </c>
      <c r="AI6" s="58">
        <v>44004900</v>
      </c>
      <c r="AJ6" s="58">
        <v>1178400</v>
      </c>
      <c r="AK6" s="58">
        <v>355442300</v>
      </c>
      <c r="AL6" s="58">
        <v>52662000</v>
      </c>
      <c r="AM6" s="58">
        <v>1023600</v>
      </c>
      <c r="AN6" s="58">
        <v>46438300</v>
      </c>
      <c r="AO6" s="59">
        <v>500749500</v>
      </c>
      <c r="AP6" s="60">
        <v>2255000</v>
      </c>
      <c r="AQ6" s="60">
        <v>8986496.67</v>
      </c>
      <c r="AR6" s="60">
        <v>300000</v>
      </c>
      <c r="AS6" s="61">
        <v>11541496.67</v>
      </c>
      <c r="AT6" s="58">
        <v>51250</v>
      </c>
      <c r="AU6" s="58">
        <v>62250</v>
      </c>
      <c r="AV6" s="58" t="s">
        <v>147</v>
      </c>
      <c r="AW6" s="58" t="s">
        <v>147</v>
      </c>
      <c r="AX6" s="58" t="s">
        <v>147</v>
      </c>
      <c r="AY6" s="58" t="s">
        <v>147</v>
      </c>
      <c r="AZ6" s="58" t="s">
        <v>150</v>
      </c>
      <c r="BA6" s="58">
        <v>2457900</v>
      </c>
      <c r="BB6" s="58"/>
      <c r="BC6" s="58" t="s">
        <v>150</v>
      </c>
      <c r="BD6" s="58" t="s">
        <v>150</v>
      </c>
      <c r="BE6" s="58" t="s">
        <v>150</v>
      </c>
      <c r="BF6" s="58">
        <v>137400</v>
      </c>
      <c r="BG6" s="58" t="s">
        <v>150</v>
      </c>
      <c r="BH6" s="58" t="s">
        <v>150</v>
      </c>
      <c r="BI6" s="58" t="s">
        <v>150</v>
      </c>
      <c r="BJ6" s="58" t="s">
        <v>151</v>
      </c>
      <c r="BK6" s="58" t="s">
        <v>152</v>
      </c>
      <c r="BL6" s="58">
        <v>2595300</v>
      </c>
      <c r="BM6" s="58"/>
      <c r="BN6" s="58">
        <v>16800</v>
      </c>
      <c r="BO6" s="58"/>
      <c r="BP6" s="62"/>
      <c r="BQ6" s="52"/>
      <c r="BR6" s="52"/>
      <c r="BS6" s="63">
        <v>1.0399999999999998</v>
      </c>
      <c r="BT6" s="63">
        <v>0</v>
      </c>
      <c r="BU6" s="63">
        <v>0.051000000000000004</v>
      </c>
      <c r="BV6" s="63">
        <v>0.01</v>
      </c>
      <c r="BW6" s="63">
        <v>0.74</v>
      </c>
      <c r="BX6" s="63">
        <v>0</v>
      </c>
      <c r="BY6" s="63">
        <v>0</v>
      </c>
      <c r="BZ6" s="63">
        <v>2.514</v>
      </c>
      <c r="CA6" s="63">
        <v>0</v>
      </c>
      <c r="CB6" s="63">
        <v>0.032</v>
      </c>
      <c r="CC6" s="63">
        <v>4.3870000000000005</v>
      </c>
      <c r="CD6" s="64">
        <v>104.75</v>
      </c>
      <c r="CE6" s="63">
        <v>4.458746651702534</v>
      </c>
      <c r="CF6" s="65"/>
      <c r="CG6" s="58"/>
      <c r="CH6" s="58"/>
      <c r="CI6" s="58"/>
      <c r="CJ6" s="66"/>
      <c r="CK6" s="67" t="s">
        <v>33</v>
      </c>
      <c r="CL6" s="67" t="s">
        <v>153</v>
      </c>
      <c r="CM6" s="68">
        <v>88305600</v>
      </c>
      <c r="CN6" s="69">
        <v>212244</v>
      </c>
      <c r="CO6" s="70">
        <v>0.241</v>
      </c>
    </row>
    <row r="7" spans="1:93" s="71" customFormat="1" ht="17.25" customHeight="1">
      <c r="A7" s="38" t="s">
        <v>32</v>
      </c>
      <c r="B7" s="39" t="s">
        <v>33</v>
      </c>
      <c r="C7" s="40">
        <v>104348500</v>
      </c>
      <c r="D7" s="40">
        <v>179842700</v>
      </c>
      <c r="E7" s="41">
        <v>284191200</v>
      </c>
      <c r="F7" s="42">
        <v>0</v>
      </c>
      <c r="G7" s="42">
        <v>284191200</v>
      </c>
      <c r="H7" s="43">
        <v>0</v>
      </c>
      <c r="I7" s="41">
        <v>284191200</v>
      </c>
      <c r="J7" s="44">
        <v>2.1329999999999996</v>
      </c>
      <c r="K7" s="45">
        <v>127.7</v>
      </c>
      <c r="L7" s="46"/>
      <c r="M7" s="43"/>
      <c r="N7" s="47">
        <v>60175352</v>
      </c>
      <c r="O7" s="48"/>
      <c r="P7" s="41">
        <v>224015848</v>
      </c>
      <c r="Q7" s="49">
        <v>2372063.6399999997</v>
      </c>
      <c r="R7" s="49">
        <v>0</v>
      </c>
      <c r="S7" s="49">
        <v>0</v>
      </c>
      <c r="T7" s="50">
        <v>4813.74</v>
      </c>
      <c r="U7" s="50">
        <v>0</v>
      </c>
      <c r="V7" s="51">
        <v>2367249.8999999994</v>
      </c>
      <c r="W7" s="52">
        <v>0</v>
      </c>
      <c r="X7" s="53">
        <v>2367249.8999999994</v>
      </c>
      <c r="Y7" s="54">
        <v>0</v>
      </c>
      <c r="Z7" s="54">
        <v>114954.68</v>
      </c>
      <c r="AA7" s="55">
        <v>22572.56</v>
      </c>
      <c r="AB7" s="56">
        <v>1939337</v>
      </c>
      <c r="AC7" s="56">
        <v>0</v>
      </c>
      <c r="AD7" s="56">
        <v>0</v>
      </c>
      <c r="AE7" s="56">
        <v>1611451.26</v>
      </c>
      <c r="AF7" s="56">
        <v>0</v>
      </c>
      <c r="AG7" s="56">
        <v>0</v>
      </c>
      <c r="AH7" s="57">
        <v>6055565.399999999</v>
      </c>
      <c r="AI7" s="58">
        <v>12263700</v>
      </c>
      <c r="AJ7" s="58" t="s">
        <v>148</v>
      </c>
      <c r="AK7" s="58">
        <v>19223100</v>
      </c>
      <c r="AL7" s="58">
        <v>5271100</v>
      </c>
      <c r="AM7" s="58" t="s">
        <v>149</v>
      </c>
      <c r="AN7" s="58">
        <v>7533100</v>
      </c>
      <c r="AO7" s="59">
        <v>44291000</v>
      </c>
      <c r="AP7" s="60">
        <v>340000</v>
      </c>
      <c r="AQ7" s="60">
        <v>998685.14</v>
      </c>
      <c r="AR7" s="60">
        <v>330000</v>
      </c>
      <c r="AS7" s="61">
        <v>1668685.14</v>
      </c>
      <c r="AT7" s="58">
        <v>42500</v>
      </c>
      <c r="AU7" s="58">
        <v>38000</v>
      </c>
      <c r="AV7" s="58" t="s">
        <v>147</v>
      </c>
      <c r="AW7" s="58" t="s">
        <v>147</v>
      </c>
      <c r="AX7" s="58" t="s">
        <v>147</v>
      </c>
      <c r="AY7" s="58" t="s">
        <v>147</v>
      </c>
      <c r="AZ7" s="58" t="s">
        <v>150</v>
      </c>
      <c r="BA7" s="58" t="s">
        <v>150</v>
      </c>
      <c r="BB7" s="58" t="s">
        <v>150</v>
      </c>
      <c r="BC7" s="58" t="s">
        <v>150</v>
      </c>
      <c r="BD7" s="58" t="s">
        <v>150</v>
      </c>
      <c r="BE7" s="58" t="s">
        <v>150</v>
      </c>
      <c r="BF7" s="58" t="s">
        <v>150</v>
      </c>
      <c r="BG7" s="58" t="s">
        <v>150</v>
      </c>
      <c r="BH7" s="58" t="s">
        <v>150</v>
      </c>
      <c r="BI7" s="58" t="s">
        <v>150</v>
      </c>
      <c r="BJ7" s="58" t="s">
        <v>151</v>
      </c>
      <c r="BK7" s="58" t="s">
        <v>152</v>
      </c>
      <c r="BL7" s="58">
        <v>0</v>
      </c>
      <c r="BM7" s="58"/>
      <c r="BN7" s="58">
        <v>5834</v>
      </c>
      <c r="BO7" s="58"/>
      <c r="BP7" s="62"/>
      <c r="BQ7" s="52"/>
      <c r="BR7" s="52"/>
      <c r="BS7" s="63">
        <v>0.833</v>
      </c>
      <c r="BT7" s="63">
        <v>0</v>
      </c>
      <c r="BU7" s="63">
        <v>0.041</v>
      </c>
      <c r="BV7" s="63">
        <v>0.008</v>
      </c>
      <c r="BW7" s="63">
        <v>0.683</v>
      </c>
      <c r="BX7" s="63">
        <v>0</v>
      </c>
      <c r="BY7" s="63">
        <v>0</v>
      </c>
      <c r="BZ7" s="63">
        <v>0.568</v>
      </c>
      <c r="CA7" s="63">
        <v>0</v>
      </c>
      <c r="CB7" s="63">
        <v>0</v>
      </c>
      <c r="CC7" s="63">
        <v>2.1329999999999996</v>
      </c>
      <c r="CD7" s="64">
        <v>127.7</v>
      </c>
      <c r="CE7" s="63">
        <v>2.703186160293445</v>
      </c>
      <c r="CF7" s="65"/>
      <c r="CG7" s="58"/>
      <c r="CH7" s="58"/>
      <c r="CI7" s="58"/>
      <c r="CJ7" s="66"/>
      <c r="CK7" s="67" t="s">
        <v>33</v>
      </c>
      <c r="CL7" s="67" t="s">
        <v>154</v>
      </c>
      <c r="CM7" s="68">
        <v>58982900</v>
      </c>
      <c r="CN7" s="69">
        <v>203893</v>
      </c>
      <c r="CO7" s="70">
        <v>0.346</v>
      </c>
    </row>
    <row r="8" spans="1:93" s="71" customFormat="1" ht="17.25" customHeight="1">
      <c r="A8" s="38" t="s">
        <v>34</v>
      </c>
      <c r="B8" s="39" t="s">
        <v>35</v>
      </c>
      <c r="C8" s="40">
        <v>56644500</v>
      </c>
      <c r="D8" s="40">
        <v>133290600</v>
      </c>
      <c r="E8" s="41">
        <v>189935100</v>
      </c>
      <c r="F8" s="42">
        <v>621800</v>
      </c>
      <c r="G8" s="42">
        <v>189313300</v>
      </c>
      <c r="H8" s="43">
        <v>678064</v>
      </c>
      <c r="I8" s="41">
        <v>189991364</v>
      </c>
      <c r="J8" s="44">
        <v>3.3059999999999996</v>
      </c>
      <c r="K8" s="45">
        <v>96.3</v>
      </c>
      <c r="L8" s="46"/>
      <c r="M8" s="43"/>
      <c r="N8" s="47"/>
      <c r="O8" s="48">
        <v>9321629</v>
      </c>
      <c r="P8" s="41">
        <v>199312993</v>
      </c>
      <c r="Q8" s="49">
        <v>2110489.53</v>
      </c>
      <c r="R8" s="49">
        <v>0</v>
      </c>
      <c r="S8" s="49">
        <v>0</v>
      </c>
      <c r="T8" s="50">
        <v>0</v>
      </c>
      <c r="U8" s="50">
        <v>0</v>
      </c>
      <c r="V8" s="51">
        <v>2110489.53</v>
      </c>
      <c r="W8" s="52">
        <v>0</v>
      </c>
      <c r="X8" s="53">
        <v>2110489.53</v>
      </c>
      <c r="Y8" s="54">
        <v>0</v>
      </c>
      <c r="Z8" s="54">
        <v>102490.94</v>
      </c>
      <c r="AA8" s="55">
        <v>20128.98</v>
      </c>
      <c r="AB8" s="56">
        <v>2700789</v>
      </c>
      <c r="AC8" s="56">
        <v>1173479</v>
      </c>
      <c r="AD8" s="56">
        <v>0</v>
      </c>
      <c r="AE8" s="56">
        <v>170384.46</v>
      </c>
      <c r="AF8" s="56">
        <v>0</v>
      </c>
      <c r="AG8" s="56">
        <v>0</v>
      </c>
      <c r="AH8" s="57">
        <v>6277761.909999999</v>
      </c>
      <c r="AI8" s="58">
        <v>5601600</v>
      </c>
      <c r="AJ8" s="58">
        <v>492900</v>
      </c>
      <c r="AK8" s="58">
        <v>14471500</v>
      </c>
      <c r="AL8" s="58">
        <v>3721000</v>
      </c>
      <c r="AM8" s="58">
        <v>260400</v>
      </c>
      <c r="AN8" s="58">
        <v>2546900</v>
      </c>
      <c r="AO8" s="59">
        <v>27094300</v>
      </c>
      <c r="AP8" s="60">
        <v>500000</v>
      </c>
      <c r="AQ8" s="60">
        <v>862392.38</v>
      </c>
      <c r="AR8" s="60">
        <v>150000</v>
      </c>
      <c r="AS8" s="61">
        <v>1512392.38</v>
      </c>
      <c r="AT8" s="58">
        <v>11250</v>
      </c>
      <c r="AU8" s="58">
        <v>21500</v>
      </c>
      <c r="AV8" s="58">
        <v>621800</v>
      </c>
      <c r="AW8" s="58" t="s">
        <v>147</v>
      </c>
      <c r="AX8" s="58" t="s">
        <v>147</v>
      </c>
      <c r="AY8" s="58" t="s">
        <v>147</v>
      </c>
      <c r="AZ8" s="58" t="s">
        <v>150</v>
      </c>
      <c r="BA8" s="58" t="s">
        <v>150</v>
      </c>
      <c r="BB8" s="58" t="s">
        <v>150</v>
      </c>
      <c r="BC8" s="58" t="s">
        <v>150</v>
      </c>
      <c r="BD8" s="58" t="s">
        <v>150</v>
      </c>
      <c r="BE8" s="58" t="s">
        <v>150</v>
      </c>
      <c r="BF8" s="58" t="s">
        <v>150</v>
      </c>
      <c r="BG8" s="58" t="s">
        <v>150</v>
      </c>
      <c r="BH8" s="58" t="s">
        <v>150</v>
      </c>
      <c r="BI8" s="58" t="s">
        <v>150</v>
      </c>
      <c r="BJ8" s="58" t="s">
        <v>151</v>
      </c>
      <c r="BK8" s="58" t="s">
        <v>152</v>
      </c>
      <c r="BL8" s="58">
        <v>621800</v>
      </c>
      <c r="BM8" s="58"/>
      <c r="BN8" s="58"/>
      <c r="BO8" s="58"/>
      <c r="BP8" s="62"/>
      <c r="BQ8" s="52"/>
      <c r="BR8" s="52"/>
      <c r="BS8" s="63">
        <v>1.111</v>
      </c>
      <c r="BT8" s="63">
        <v>0</v>
      </c>
      <c r="BU8" s="63">
        <v>0.054</v>
      </c>
      <c r="BV8" s="63">
        <v>0.011</v>
      </c>
      <c r="BW8" s="63">
        <v>1.422</v>
      </c>
      <c r="BX8" s="63">
        <v>0.618</v>
      </c>
      <c r="BY8" s="63">
        <v>0</v>
      </c>
      <c r="BZ8" s="63">
        <v>0.09</v>
      </c>
      <c r="CA8" s="63">
        <v>0</v>
      </c>
      <c r="CB8" s="63">
        <v>0</v>
      </c>
      <c r="CC8" s="63">
        <v>3.3059999999999996</v>
      </c>
      <c r="CD8" s="64">
        <v>96.3</v>
      </c>
      <c r="CE8" s="63">
        <v>3.1497002857209613</v>
      </c>
      <c r="CF8" s="65"/>
      <c r="CG8" s="58"/>
      <c r="CH8" s="58"/>
      <c r="CI8" s="58"/>
      <c r="CJ8" s="66"/>
      <c r="CK8" s="67" t="s">
        <v>33</v>
      </c>
      <c r="CL8" s="67" t="s">
        <v>155</v>
      </c>
      <c r="CM8" s="68">
        <v>136902700</v>
      </c>
      <c r="CN8" s="69">
        <v>406149</v>
      </c>
      <c r="CO8" s="70">
        <v>0.297</v>
      </c>
    </row>
    <row r="9" spans="1:93" s="71" customFormat="1" ht="17.25" customHeight="1">
      <c r="A9" s="38" t="s">
        <v>36</v>
      </c>
      <c r="B9" s="39" t="s">
        <v>37</v>
      </c>
      <c r="C9" s="40">
        <v>87926300</v>
      </c>
      <c r="D9" s="40">
        <v>86130700</v>
      </c>
      <c r="E9" s="41">
        <v>174057000</v>
      </c>
      <c r="F9" s="42">
        <v>0</v>
      </c>
      <c r="G9" s="42">
        <v>174057000</v>
      </c>
      <c r="H9" s="43">
        <v>333957</v>
      </c>
      <c r="I9" s="41">
        <v>174390957</v>
      </c>
      <c r="J9" s="44">
        <v>2.139</v>
      </c>
      <c r="K9" s="45">
        <v>109.99</v>
      </c>
      <c r="L9" s="46"/>
      <c r="M9" s="43"/>
      <c r="N9" s="47">
        <v>14309376</v>
      </c>
      <c r="O9" s="48"/>
      <c r="P9" s="41">
        <v>160081581</v>
      </c>
      <c r="Q9" s="49">
        <v>1695075.15</v>
      </c>
      <c r="R9" s="49">
        <v>0</v>
      </c>
      <c r="S9" s="49">
        <v>0</v>
      </c>
      <c r="T9" s="50">
        <v>7068.51</v>
      </c>
      <c r="U9" s="50">
        <v>0</v>
      </c>
      <c r="V9" s="51">
        <v>1688006.64</v>
      </c>
      <c r="W9" s="52">
        <v>0</v>
      </c>
      <c r="X9" s="53">
        <v>1688006.64</v>
      </c>
      <c r="Y9" s="54">
        <v>0</v>
      </c>
      <c r="Z9" s="54">
        <v>81969.19</v>
      </c>
      <c r="AA9" s="55">
        <v>16091.25</v>
      </c>
      <c r="AB9" s="56">
        <v>1464606</v>
      </c>
      <c r="AC9" s="56">
        <v>0</v>
      </c>
      <c r="AD9" s="56">
        <v>0</v>
      </c>
      <c r="AE9" s="56">
        <v>474588</v>
      </c>
      <c r="AF9" s="56">
        <v>0</v>
      </c>
      <c r="AG9" s="56">
        <v>0</v>
      </c>
      <c r="AH9" s="57">
        <v>3725261.08</v>
      </c>
      <c r="AI9" s="58">
        <v>2883000</v>
      </c>
      <c r="AJ9" s="58" t="s">
        <v>148</v>
      </c>
      <c r="AK9" s="58">
        <v>22189400</v>
      </c>
      <c r="AL9" s="58">
        <v>2735000</v>
      </c>
      <c r="AM9" s="58">
        <v>31000</v>
      </c>
      <c r="AN9" s="58">
        <v>6635400</v>
      </c>
      <c r="AO9" s="59">
        <v>34473800</v>
      </c>
      <c r="AP9" s="60">
        <v>75000</v>
      </c>
      <c r="AQ9" s="60">
        <v>938406</v>
      </c>
      <c r="AR9" s="60">
        <v>80000</v>
      </c>
      <c r="AS9" s="61">
        <v>1093406</v>
      </c>
      <c r="AT9" s="58">
        <v>18750</v>
      </c>
      <c r="AU9" s="58">
        <v>23000</v>
      </c>
      <c r="AV9" s="58" t="s">
        <v>147</v>
      </c>
      <c r="AW9" s="58" t="s">
        <v>147</v>
      </c>
      <c r="AX9" s="58" t="s">
        <v>147</v>
      </c>
      <c r="AY9" s="58" t="s">
        <v>147</v>
      </c>
      <c r="AZ9" s="58" t="s">
        <v>150</v>
      </c>
      <c r="BA9" s="58" t="s">
        <v>150</v>
      </c>
      <c r="BB9" s="58" t="s">
        <v>150</v>
      </c>
      <c r="BC9" s="58" t="s">
        <v>150</v>
      </c>
      <c r="BD9" s="58" t="s">
        <v>150</v>
      </c>
      <c r="BE9" s="58" t="s">
        <v>150</v>
      </c>
      <c r="BF9" s="58" t="s">
        <v>150</v>
      </c>
      <c r="BG9" s="58" t="s">
        <v>150</v>
      </c>
      <c r="BH9" s="58" t="s">
        <v>150</v>
      </c>
      <c r="BI9" s="58" t="s">
        <v>150</v>
      </c>
      <c r="BJ9" s="58" t="s">
        <v>151</v>
      </c>
      <c r="BK9" s="58" t="s">
        <v>152</v>
      </c>
      <c r="BL9" s="58">
        <v>0</v>
      </c>
      <c r="BM9" s="58"/>
      <c r="BN9" s="58"/>
      <c r="BO9" s="58"/>
      <c r="BP9" s="62"/>
      <c r="BQ9" s="52"/>
      <c r="BR9" s="52"/>
      <c r="BS9" s="63">
        <v>0.968</v>
      </c>
      <c r="BT9" s="63">
        <v>0</v>
      </c>
      <c r="BU9" s="63">
        <v>0.048</v>
      </c>
      <c r="BV9" s="63">
        <v>0.009999999999999998</v>
      </c>
      <c r="BW9" s="63">
        <v>0.84</v>
      </c>
      <c r="BX9" s="63">
        <v>0</v>
      </c>
      <c r="BY9" s="63">
        <v>0</v>
      </c>
      <c r="BZ9" s="63">
        <v>0.273</v>
      </c>
      <c r="CA9" s="63">
        <v>0</v>
      </c>
      <c r="CB9" s="63">
        <v>0</v>
      </c>
      <c r="CC9" s="63">
        <v>2.139</v>
      </c>
      <c r="CD9" s="64">
        <v>109.99</v>
      </c>
      <c r="CE9" s="63">
        <v>2.327101629512267</v>
      </c>
      <c r="CF9" s="65"/>
      <c r="CG9" s="58"/>
      <c r="CH9" s="58"/>
      <c r="CI9" s="58"/>
      <c r="CJ9" s="66"/>
      <c r="CK9" s="67" t="s">
        <v>37</v>
      </c>
      <c r="CL9" s="67" t="s">
        <v>153</v>
      </c>
      <c r="CM9" s="68">
        <v>131629240</v>
      </c>
      <c r="CN9" s="69">
        <v>209761</v>
      </c>
      <c r="CO9" s="70">
        <v>0.16</v>
      </c>
    </row>
    <row r="10" spans="1:93" s="71" customFormat="1" ht="17.25" customHeight="1">
      <c r="A10" s="38" t="s">
        <v>38</v>
      </c>
      <c r="B10" s="39" t="s">
        <v>39</v>
      </c>
      <c r="C10" s="40">
        <v>110215400</v>
      </c>
      <c r="D10" s="40">
        <v>201669600</v>
      </c>
      <c r="E10" s="41">
        <v>311885000</v>
      </c>
      <c r="F10" s="42">
        <v>0</v>
      </c>
      <c r="G10" s="42">
        <v>311885000</v>
      </c>
      <c r="H10" s="43">
        <v>713142</v>
      </c>
      <c r="I10" s="41">
        <v>312598142</v>
      </c>
      <c r="J10" s="44">
        <v>2.375</v>
      </c>
      <c r="K10" s="45">
        <v>108.59</v>
      </c>
      <c r="L10" s="46"/>
      <c r="M10" s="43"/>
      <c r="N10" s="47">
        <v>23842515</v>
      </c>
      <c r="O10" s="48"/>
      <c r="P10" s="41">
        <v>288755627</v>
      </c>
      <c r="Q10" s="49">
        <v>3057581.5399999996</v>
      </c>
      <c r="R10" s="49">
        <v>0</v>
      </c>
      <c r="S10" s="49">
        <v>0</v>
      </c>
      <c r="T10" s="50">
        <v>23747.75</v>
      </c>
      <c r="U10" s="50">
        <v>0</v>
      </c>
      <c r="V10" s="51">
        <v>3033833.7899999996</v>
      </c>
      <c r="W10" s="52">
        <v>0</v>
      </c>
      <c r="X10" s="53">
        <v>3033833.7899999996</v>
      </c>
      <c r="Y10" s="54">
        <v>0</v>
      </c>
      <c r="Z10" s="54">
        <v>147361.34</v>
      </c>
      <c r="AA10" s="55">
        <v>28904.36</v>
      </c>
      <c r="AB10" s="56">
        <v>1297426</v>
      </c>
      <c r="AC10" s="56">
        <v>1562976</v>
      </c>
      <c r="AD10" s="56">
        <v>0</v>
      </c>
      <c r="AE10" s="56">
        <v>1342740.27</v>
      </c>
      <c r="AF10" s="56">
        <v>0</v>
      </c>
      <c r="AG10" s="56">
        <v>0</v>
      </c>
      <c r="AH10" s="57">
        <v>7413241.76</v>
      </c>
      <c r="AI10" s="58">
        <v>21285900</v>
      </c>
      <c r="AJ10" s="58">
        <v>370400</v>
      </c>
      <c r="AK10" s="58">
        <v>96268900</v>
      </c>
      <c r="AL10" s="58">
        <v>11890600</v>
      </c>
      <c r="AM10" s="58">
        <v>677600</v>
      </c>
      <c r="AN10" s="58">
        <v>5473000</v>
      </c>
      <c r="AO10" s="59">
        <v>135966400</v>
      </c>
      <c r="AP10" s="60">
        <v>476125</v>
      </c>
      <c r="AQ10" s="60">
        <v>981059</v>
      </c>
      <c r="AR10" s="60">
        <v>365000</v>
      </c>
      <c r="AS10" s="61">
        <v>1822184</v>
      </c>
      <c r="AT10" s="58">
        <v>34500</v>
      </c>
      <c r="AU10" s="58">
        <v>31000</v>
      </c>
      <c r="AV10" s="58" t="s">
        <v>147</v>
      </c>
      <c r="AW10" s="58" t="s">
        <v>147</v>
      </c>
      <c r="AX10" s="58" t="s">
        <v>147</v>
      </c>
      <c r="AY10" s="58" t="s">
        <v>147</v>
      </c>
      <c r="AZ10" s="58" t="s">
        <v>150</v>
      </c>
      <c r="BA10" s="58" t="s">
        <v>150</v>
      </c>
      <c r="BB10" s="58" t="s">
        <v>150</v>
      </c>
      <c r="BC10" s="58" t="s">
        <v>150</v>
      </c>
      <c r="BD10" s="58" t="s">
        <v>150</v>
      </c>
      <c r="BE10" s="58" t="s">
        <v>150</v>
      </c>
      <c r="BF10" s="58" t="s">
        <v>150</v>
      </c>
      <c r="BG10" s="58" t="s">
        <v>150</v>
      </c>
      <c r="BH10" s="58" t="s">
        <v>150</v>
      </c>
      <c r="BI10" s="58" t="s">
        <v>150</v>
      </c>
      <c r="BJ10" s="58" t="s">
        <v>151</v>
      </c>
      <c r="BK10" s="58" t="s">
        <v>152</v>
      </c>
      <c r="BL10" s="58">
        <v>0</v>
      </c>
      <c r="BM10" s="58"/>
      <c r="BN10" s="58"/>
      <c r="BO10" s="58"/>
      <c r="BP10" s="62"/>
      <c r="BQ10" s="52"/>
      <c r="BR10" s="52"/>
      <c r="BS10" s="63">
        <v>0.971</v>
      </c>
      <c r="BT10" s="63">
        <v>0</v>
      </c>
      <c r="BU10" s="63">
        <v>0.048</v>
      </c>
      <c r="BV10" s="63">
        <v>0.009999999999999998</v>
      </c>
      <c r="BW10" s="63">
        <v>0.416</v>
      </c>
      <c r="BX10" s="63">
        <v>0.5</v>
      </c>
      <c r="BY10" s="63">
        <v>0</v>
      </c>
      <c r="BZ10" s="63">
        <v>0.43</v>
      </c>
      <c r="CA10" s="63">
        <v>0</v>
      </c>
      <c r="CB10" s="63">
        <v>0</v>
      </c>
      <c r="CC10" s="63">
        <v>2.375</v>
      </c>
      <c r="CD10" s="64">
        <v>108.59</v>
      </c>
      <c r="CE10" s="63">
        <v>2.5673064234346503</v>
      </c>
      <c r="CF10" s="65"/>
      <c r="CG10" s="58"/>
      <c r="CH10" s="58"/>
      <c r="CI10" s="58"/>
      <c r="CJ10" s="66"/>
      <c r="CK10" s="67" t="s">
        <v>37</v>
      </c>
      <c r="CL10" s="67" t="s">
        <v>154</v>
      </c>
      <c r="CM10" s="68">
        <v>42761717</v>
      </c>
      <c r="CN10" s="69">
        <v>82631</v>
      </c>
      <c r="CO10" s="70">
        <v>0.194</v>
      </c>
    </row>
    <row r="11" spans="1:93" s="71" customFormat="1" ht="17.25" customHeight="1">
      <c r="A11" s="38" t="s">
        <v>40</v>
      </c>
      <c r="B11" s="39" t="s">
        <v>41</v>
      </c>
      <c r="C11" s="40">
        <v>19334600</v>
      </c>
      <c r="D11" s="40">
        <v>43233500</v>
      </c>
      <c r="E11" s="41">
        <v>62568100</v>
      </c>
      <c r="F11" s="42">
        <v>0</v>
      </c>
      <c r="G11" s="42">
        <v>62568100</v>
      </c>
      <c r="H11" s="43">
        <v>371631</v>
      </c>
      <c r="I11" s="41">
        <v>62939731</v>
      </c>
      <c r="J11" s="44">
        <v>4.0680000000000005</v>
      </c>
      <c r="K11" s="45">
        <v>82.17</v>
      </c>
      <c r="L11" s="46"/>
      <c r="M11" s="43"/>
      <c r="N11" s="47"/>
      <c r="O11" s="48">
        <v>14190411</v>
      </c>
      <c r="P11" s="41">
        <v>77130142</v>
      </c>
      <c r="Q11" s="49">
        <v>816717.24</v>
      </c>
      <c r="R11" s="49">
        <v>0</v>
      </c>
      <c r="S11" s="49">
        <v>0</v>
      </c>
      <c r="T11" s="50">
        <v>0</v>
      </c>
      <c r="U11" s="50">
        <v>0</v>
      </c>
      <c r="V11" s="51">
        <v>816717.24</v>
      </c>
      <c r="W11" s="52">
        <v>0</v>
      </c>
      <c r="X11" s="53">
        <v>816717.24</v>
      </c>
      <c r="Y11" s="54">
        <v>0</v>
      </c>
      <c r="Z11" s="54">
        <v>39661.95</v>
      </c>
      <c r="AA11" s="55">
        <v>7789.51</v>
      </c>
      <c r="AB11" s="56">
        <v>891816</v>
      </c>
      <c r="AC11" s="56">
        <v>483436</v>
      </c>
      <c r="AD11" s="56">
        <v>0</v>
      </c>
      <c r="AE11" s="56">
        <v>318870.82</v>
      </c>
      <c r="AF11" s="56">
        <v>0</v>
      </c>
      <c r="AG11" s="56">
        <v>0</v>
      </c>
      <c r="AH11" s="57">
        <v>2558291.52</v>
      </c>
      <c r="AI11" s="58">
        <v>1528900</v>
      </c>
      <c r="AJ11" s="58">
        <v>165000</v>
      </c>
      <c r="AK11" s="58">
        <v>660500</v>
      </c>
      <c r="AL11" s="58">
        <v>2748700</v>
      </c>
      <c r="AM11" s="58">
        <v>150400</v>
      </c>
      <c r="AN11" s="58">
        <v>1105300</v>
      </c>
      <c r="AO11" s="59">
        <v>6358800</v>
      </c>
      <c r="AP11" s="60">
        <v>302200</v>
      </c>
      <c r="AQ11" s="60">
        <v>96624.94</v>
      </c>
      <c r="AR11" s="60">
        <v>90000</v>
      </c>
      <c r="AS11" s="61">
        <v>488824.94</v>
      </c>
      <c r="AT11" s="58">
        <v>2500</v>
      </c>
      <c r="AU11" s="58">
        <v>8250</v>
      </c>
      <c r="AV11" s="58" t="s">
        <v>147</v>
      </c>
      <c r="AW11" s="58" t="s">
        <v>147</v>
      </c>
      <c r="AX11" s="58" t="s">
        <v>147</v>
      </c>
      <c r="AY11" s="58" t="s">
        <v>147</v>
      </c>
      <c r="AZ11" s="58" t="s">
        <v>150</v>
      </c>
      <c r="BA11" s="58" t="s">
        <v>150</v>
      </c>
      <c r="BB11" s="58" t="s">
        <v>150</v>
      </c>
      <c r="BC11" s="58" t="s">
        <v>150</v>
      </c>
      <c r="BD11" s="58" t="s">
        <v>150</v>
      </c>
      <c r="BE11" s="58" t="s">
        <v>150</v>
      </c>
      <c r="BF11" s="58" t="s">
        <v>150</v>
      </c>
      <c r="BG11" s="58" t="s">
        <v>150</v>
      </c>
      <c r="BH11" s="58" t="s">
        <v>150</v>
      </c>
      <c r="BI11" s="58" t="s">
        <v>150</v>
      </c>
      <c r="BJ11" s="58" t="s">
        <v>151</v>
      </c>
      <c r="BK11" s="58" t="s">
        <v>152</v>
      </c>
      <c r="BL11" s="58">
        <v>0</v>
      </c>
      <c r="BM11" s="58"/>
      <c r="BN11" s="58"/>
      <c r="BO11" s="58"/>
      <c r="BP11" s="62"/>
      <c r="BQ11" s="52"/>
      <c r="BR11" s="52"/>
      <c r="BS11" s="63">
        <v>1.298</v>
      </c>
      <c r="BT11" s="63">
        <v>0</v>
      </c>
      <c r="BU11" s="63">
        <v>0.064</v>
      </c>
      <c r="BV11" s="63">
        <v>0.013000000000000001</v>
      </c>
      <c r="BW11" s="63">
        <v>1.417</v>
      </c>
      <c r="BX11" s="63">
        <v>0.769</v>
      </c>
      <c r="BY11" s="63">
        <v>0</v>
      </c>
      <c r="BZ11" s="63">
        <v>0.507</v>
      </c>
      <c r="CA11" s="63">
        <v>0</v>
      </c>
      <c r="CB11" s="63">
        <v>0</v>
      </c>
      <c r="CC11" s="63">
        <v>4.0680000000000005</v>
      </c>
      <c r="CD11" s="64">
        <v>82.17</v>
      </c>
      <c r="CE11" s="63">
        <v>3.3168505251811933</v>
      </c>
      <c r="CF11" s="65"/>
      <c r="CG11" s="58"/>
      <c r="CH11" s="58"/>
      <c r="CI11" s="58"/>
      <c r="CJ11" s="66"/>
      <c r="CK11" s="67" t="s">
        <v>159</v>
      </c>
      <c r="CL11" s="67" t="s">
        <v>153</v>
      </c>
      <c r="CM11" s="68">
        <v>97223124</v>
      </c>
      <c r="CN11" s="69">
        <v>158373</v>
      </c>
      <c r="CO11" s="70">
        <v>0.163</v>
      </c>
    </row>
    <row r="12" spans="1:93" s="71" customFormat="1" ht="17.25" customHeight="1">
      <c r="A12" s="38" t="s">
        <v>42</v>
      </c>
      <c r="B12" s="39" t="s">
        <v>43</v>
      </c>
      <c r="C12" s="40">
        <v>63058400</v>
      </c>
      <c r="D12" s="40">
        <v>182767000</v>
      </c>
      <c r="E12" s="41">
        <v>245825400</v>
      </c>
      <c r="F12" s="42">
        <v>0</v>
      </c>
      <c r="G12" s="42">
        <v>245825400</v>
      </c>
      <c r="H12" s="43">
        <v>597575</v>
      </c>
      <c r="I12" s="41">
        <v>246422975</v>
      </c>
      <c r="J12" s="44">
        <v>3.735</v>
      </c>
      <c r="K12" s="45">
        <v>80.08</v>
      </c>
      <c r="L12" s="46"/>
      <c r="M12" s="43"/>
      <c r="N12" s="47"/>
      <c r="O12" s="48">
        <v>62989667</v>
      </c>
      <c r="P12" s="41">
        <v>309412642</v>
      </c>
      <c r="Q12" s="49">
        <v>3276314.9699999997</v>
      </c>
      <c r="R12" s="49">
        <v>0</v>
      </c>
      <c r="S12" s="49">
        <v>0</v>
      </c>
      <c r="T12" s="50">
        <v>1046.36</v>
      </c>
      <c r="U12" s="50">
        <v>0</v>
      </c>
      <c r="V12" s="51">
        <v>3275268.61</v>
      </c>
      <c r="W12" s="52">
        <v>0</v>
      </c>
      <c r="X12" s="53">
        <v>3275268.61</v>
      </c>
      <c r="Y12" s="54">
        <v>0</v>
      </c>
      <c r="Z12" s="54">
        <v>159054.78</v>
      </c>
      <c r="AA12" s="55">
        <v>31237.65</v>
      </c>
      <c r="AB12" s="56">
        <v>3269341</v>
      </c>
      <c r="AC12" s="56">
        <v>1718472</v>
      </c>
      <c r="AD12" s="56">
        <v>0</v>
      </c>
      <c r="AE12" s="56">
        <v>742946.44</v>
      </c>
      <c r="AF12" s="56">
        <v>0</v>
      </c>
      <c r="AG12" s="56">
        <v>0</v>
      </c>
      <c r="AH12" s="57">
        <v>9196320.479999999</v>
      </c>
      <c r="AI12" s="58">
        <v>6683500</v>
      </c>
      <c r="AJ12" s="58">
        <v>1077400</v>
      </c>
      <c r="AK12" s="58">
        <v>6112300</v>
      </c>
      <c r="AL12" s="58">
        <v>5754100</v>
      </c>
      <c r="AM12" s="58">
        <v>1330900</v>
      </c>
      <c r="AN12" s="58">
        <v>4850800</v>
      </c>
      <c r="AO12" s="59">
        <v>25809000</v>
      </c>
      <c r="AP12" s="60">
        <v>609600</v>
      </c>
      <c r="AQ12" s="60">
        <v>688567.09</v>
      </c>
      <c r="AR12" s="60">
        <v>330000</v>
      </c>
      <c r="AS12" s="61">
        <v>1628167.09</v>
      </c>
      <c r="AT12" s="58">
        <v>15500</v>
      </c>
      <c r="AU12" s="58">
        <v>44000</v>
      </c>
      <c r="AV12" s="58" t="s">
        <v>147</v>
      </c>
      <c r="AW12" s="58" t="s">
        <v>147</v>
      </c>
      <c r="AX12" s="58" t="s">
        <v>147</v>
      </c>
      <c r="AY12" s="58" t="s">
        <v>147</v>
      </c>
      <c r="AZ12" s="58" t="s">
        <v>150</v>
      </c>
      <c r="BA12" s="58" t="s">
        <v>150</v>
      </c>
      <c r="BB12" s="58" t="s">
        <v>150</v>
      </c>
      <c r="BC12" s="58" t="s">
        <v>150</v>
      </c>
      <c r="BD12" s="58" t="s">
        <v>150</v>
      </c>
      <c r="BE12" s="58" t="s">
        <v>150</v>
      </c>
      <c r="BF12" s="58" t="s">
        <v>150</v>
      </c>
      <c r="BG12" s="58" t="s">
        <v>150</v>
      </c>
      <c r="BH12" s="58" t="s">
        <v>150</v>
      </c>
      <c r="BI12" s="58" t="s">
        <v>150</v>
      </c>
      <c r="BJ12" s="58" t="s">
        <v>151</v>
      </c>
      <c r="BK12" s="58" t="s">
        <v>152</v>
      </c>
      <c r="BL12" s="58">
        <v>0</v>
      </c>
      <c r="BM12" s="58"/>
      <c r="BN12" s="58"/>
      <c r="BO12" s="58"/>
      <c r="BP12" s="62"/>
      <c r="BQ12" s="52"/>
      <c r="BR12" s="52"/>
      <c r="BS12" s="63">
        <v>1.3299999999999998</v>
      </c>
      <c r="BT12" s="63">
        <v>0</v>
      </c>
      <c r="BU12" s="63">
        <v>0.065</v>
      </c>
      <c r="BV12" s="63">
        <v>0.013</v>
      </c>
      <c r="BW12" s="63">
        <v>1.327</v>
      </c>
      <c r="BX12" s="63">
        <v>0.698</v>
      </c>
      <c r="BY12" s="63">
        <v>0</v>
      </c>
      <c r="BZ12" s="63">
        <v>0.302</v>
      </c>
      <c r="CA12" s="63">
        <v>0</v>
      </c>
      <c r="CB12" s="63">
        <v>0</v>
      </c>
      <c r="CC12" s="63">
        <v>3.735</v>
      </c>
      <c r="CD12" s="64">
        <v>80.08</v>
      </c>
      <c r="CE12" s="63">
        <v>2.9721864047171023</v>
      </c>
      <c r="CF12" s="65"/>
      <c r="CG12" s="58"/>
      <c r="CH12" s="58"/>
      <c r="CI12" s="58"/>
      <c r="CJ12" s="66"/>
      <c r="CK12" s="67" t="s">
        <v>159</v>
      </c>
      <c r="CL12" s="67" t="s">
        <v>154</v>
      </c>
      <c r="CM12" s="68">
        <v>56069528</v>
      </c>
      <c r="CN12" s="69">
        <v>116005</v>
      </c>
      <c r="CO12" s="70">
        <v>0.207</v>
      </c>
    </row>
    <row r="13" spans="1:93" s="71" customFormat="1" ht="17.25" customHeight="1">
      <c r="A13" s="38" t="s">
        <v>44</v>
      </c>
      <c r="B13" s="39" t="s">
        <v>45</v>
      </c>
      <c r="C13" s="40">
        <v>68609100</v>
      </c>
      <c r="D13" s="40">
        <v>166896400</v>
      </c>
      <c r="E13" s="41">
        <v>235505500</v>
      </c>
      <c r="F13" s="42">
        <v>0</v>
      </c>
      <c r="G13" s="42">
        <v>235505500</v>
      </c>
      <c r="H13" s="43">
        <v>979731</v>
      </c>
      <c r="I13" s="41">
        <v>236485231</v>
      </c>
      <c r="J13" s="44">
        <v>2.448</v>
      </c>
      <c r="K13" s="45">
        <v>112.89</v>
      </c>
      <c r="L13" s="46"/>
      <c r="M13" s="43"/>
      <c r="N13" s="47">
        <v>25158860</v>
      </c>
      <c r="O13" s="48"/>
      <c r="P13" s="41">
        <v>211326371</v>
      </c>
      <c r="Q13" s="49">
        <v>2237697.0399999996</v>
      </c>
      <c r="R13" s="49">
        <v>0</v>
      </c>
      <c r="S13" s="49">
        <v>0</v>
      </c>
      <c r="T13" s="50">
        <v>5213.58</v>
      </c>
      <c r="U13" s="50">
        <v>0</v>
      </c>
      <c r="V13" s="51">
        <v>2232483.4599999995</v>
      </c>
      <c r="W13" s="52">
        <v>0</v>
      </c>
      <c r="X13" s="53">
        <v>2232483.4599999995</v>
      </c>
      <c r="Y13" s="54">
        <v>0</v>
      </c>
      <c r="Z13" s="54">
        <v>108410.59</v>
      </c>
      <c r="AA13" s="55">
        <v>21286.17</v>
      </c>
      <c r="AB13" s="56">
        <v>2349610</v>
      </c>
      <c r="AC13" s="56">
        <v>0</v>
      </c>
      <c r="AD13" s="56">
        <v>0</v>
      </c>
      <c r="AE13" s="56">
        <v>1069308.11</v>
      </c>
      <c r="AF13" s="56">
        <v>0</v>
      </c>
      <c r="AG13" s="56">
        <v>0</v>
      </c>
      <c r="AH13" s="57">
        <v>5781098.329999999</v>
      </c>
      <c r="AI13" s="58">
        <v>10736100</v>
      </c>
      <c r="AJ13" s="58" t="s">
        <v>148</v>
      </c>
      <c r="AK13" s="58">
        <v>17773200</v>
      </c>
      <c r="AL13" s="58">
        <v>4201600</v>
      </c>
      <c r="AM13" s="58">
        <v>12300</v>
      </c>
      <c r="AN13" s="58">
        <v>5635400</v>
      </c>
      <c r="AO13" s="59">
        <v>38358600</v>
      </c>
      <c r="AP13" s="60">
        <v>164000</v>
      </c>
      <c r="AQ13" s="60">
        <v>405477.73</v>
      </c>
      <c r="AR13" s="60">
        <v>261800</v>
      </c>
      <c r="AS13" s="61">
        <v>831277.73</v>
      </c>
      <c r="AT13" s="58">
        <v>16250</v>
      </c>
      <c r="AU13" s="58">
        <v>24000</v>
      </c>
      <c r="AV13" s="58" t="s">
        <v>147</v>
      </c>
      <c r="AW13" s="58" t="s">
        <v>147</v>
      </c>
      <c r="AX13" s="58" t="s">
        <v>147</v>
      </c>
      <c r="AY13" s="58" t="s">
        <v>147</v>
      </c>
      <c r="AZ13" s="58" t="s">
        <v>150</v>
      </c>
      <c r="BA13" s="58" t="s">
        <v>150</v>
      </c>
      <c r="BB13" s="58" t="s">
        <v>150</v>
      </c>
      <c r="BC13" s="58" t="s">
        <v>150</v>
      </c>
      <c r="BD13" s="58" t="s">
        <v>150</v>
      </c>
      <c r="BE13" s="58" t="s">
        <v>150</v>
      </c>
      <c r="BF13" s="58" t="s">
        <v>150</v>
      </c>
      <c r="BG13" s="58" t="s">
        <v>150</v>
      </c>
      <c r="BH13" s="58" t="s">
        <v>150</v>
      </c>
      <c r="BI13" s="58" t="s">
        <v>150</v>
      </c>
      <c r="BJ13" s="58" t="s">
        <v>151</v>
      </c>
      <c r="BK13" s="58" t="s">
        <v>152</v>
      </c>
      <c r="BL13" s="58">
        <v>0</v>
      </c>
      <c r="BM13" s="58"/>
      <c r="BN13" s="58"/>
      <c r="BO13" s="58"/>
      <c r="BP13" s="62"/>
      <c r="BQ13" s="52"/>
      <c r="BR13" s="52"/>
      <c r="BS13" s="63">
        <v>0.945</v>
      </c>
      <c r="BT13" s="63">
        <v>0</v>
      </c>
      <c r="BU13" s="63">
        <v>0.046</v>
      </c>
      <c r="BV13" s="63">
        <v>0.009999999999999998</v>
      </c>
      <c r="BW13" s="63">
        <v>0.994</v>
      </c>
      <c r="BX13" s="63">
        <v>0</v>
      </c>
      <c r="BY13" s="63">
        <v>0</v>
      </c>
      <c r="BZ13" s="63">
        <v>0.453</v>
      </c>
      <c r="CA13" s="63">
        <v>0</v>
      </c>
      <c r="CB13" s="63">
        <v>0</v>
      </c>
      <c r="CC13" s="63">
        <v>2.448</v>
      </c>
      <c r="CD13" s="64">
        <v>112.89</v>
      </c>
      <c r="CE13" s="63">
        <v>2.7356256120065576</v>
      </c>
      <c r="CF13" s="65"/>
      <c r="CG13" s="58"/>
      <c r="CH13" s="58"/>
      <c r="CI13" s="58"/>
      <c r="CJ13" s="66"/>
      <c r="CK13" s="67" t="s">
        <v>159</v>
      </c>
      <c r="CL13" s="67" t="s">
        <v>155</v>
      </c>
      <c r="CM13" s="68">
        <v>76137147</v>
      </c>
      <c r="CN13" s="69">
        <v>96782</v>
      </c>
      <c r="CO13" s="70">
        <v>0.128</v>
      </c>
    </row>
    <row r="14" spans="1:93" s="71" customFormat="1" ht="17.25" customHeight="1">
      <c r="A14" s="38" t="s">
        <v>46</v>
      </c>
      <c r="B14" s="39" t="s">
        <v>47</v>
      </c>
      <c r="C14" s="40">
        <v>112166800</v>
      </c>
      <c r="D14" s="40">
        <v>186764600</v>
      </c>
      <c r="E14" s="41">
        <v>298931400</v>
      </c>
      <c r="F14" s="42">
        <v>0</v>
      </c>
      <c r="G14" s="42">
        <v>298931400</v>
      </c>
      <c r="H14" s="43">
        <v>585309</v>
      </c>
      <c r="I14" s="41">
        <v>299516709</v>
      </c>
      <c r="J14" s="44">
        <v>2.5039999999999996</v>
      </c>
      <c r="K14" s="45">
        <v>102.08</v>
      </c>
      <c r="L14" s="46"/>
      <c r="M14" s="43"/>
      <c r="N14" s="47">
        <v>3684311</v>
      </c>
      <c r="O14" s="48"/>
      <c r="P14" s="41">
        <v>295832398</v>
      </c>
      <c r="Q14" s="49">
        <v>3132516.1999999997</v>
      </c>
      <c r="R14" s="49">
        <v>0</v>
      </c>
      <c r="S14" s="49">
        <v>0</v>
      </c>
      <c r="T14" s="50">
        <v>3818.34</v>
      </c>
      <c r="U14" s="50">
        <v>0</v>
      </c>
      <c r="V14" s="51">
        <v>3128697.86</v>
      </c>
      <c r="W14" s="52">
        <v>0</v>
      </c>
      <c r="X14" s="53">
        <v>3128697.86</v>
      </c>
      <c r="Y14" s="54">
        <v>0</v>
      </c>
      <c r="Z14" s="54">
        <v>151936.46</v>
      </c>
      <c r="AA14" s="55">
        <v>29837.14</v>
      </c>
      <c r="AB14" s="56">
        <v>2887702</v>
      </c>
      <c r="AC14" s="56">
        <v>0</v>
      </c>
      <c r="AD14" s="56">
        <v>0</v>
      </c>
      <c r="AE14" s="56">
        <v>1294466.88</v>
      </c>
      <c r="AF14" s="56">
        <v>0</v>
      </c>
      <c r="AG14" s="56">
        <v>0</v>
      </c>
      <c r="AH14" s="57">
        <v>7492640.34</v>
      </c>
      <c r="AI14" s="58">
        <v>8703600</v>
      </c>
      <c r="AJ14" s="58">
        <v>115900</v>
      </c>
      <c r="AK14" s="58">
        <v>147067300</v>
      </c>
      <c r="AL14" s="58">
        <v>4492200</v>
      </c>
      <c r="AM14" s="58">
        <v>80600</v>
      </c>
      <c r="AN14" s="58">
        <v>7490700</v>
      </c>
      <c r="AO14" s="59">
        <v>167950300</v>
      </c>
      <c r="AP14" s="60">
        <v>900000</v>
      </c>
      <c r="AQ14" s="60">
        <v>1291147.17</v>
      </c>
      <c r="AR14" s="60">
        <v>360000</v>
      </c>
      <c r="AS14" s="61">
        <v>2551147.17</v>
      </c>
      <c r="AT14" s="58">
        <v>20250</v>
      </c>
      <c r="AU14" s="58">
        <v>35750</v>
      </c>
      <c r="AV14" s="58" t="s">
        <v>147</v>
      </c>
      <c r="AW14" s="58" t="s">
        <v>147</v>
      </c>
      <c r="AX14" s="58" t="s">
        <v>147</v>
      </c>
      <c r="AY14" s="58" t="s">
        <v>147</v>
      </c>
      <c r="AZ14" s="58" t="s">
        <v>150</v>
      </c>
      <c r="BA14" s="58" t="s">
        <v>150</v>
      </c>
      <c r="BB14" s="58" t="s">
        <v>150</v>
      </c>
      <c r="BC14" s="58" t="s">
        <v>150</v>
      </c>
      <c r="BD14" s="58" t="s">
        <v>150</v>
      </c>
      <c r="BE14" s="58" t="s">
        <v>150</v>
      </c>
      <c r="BF14" s="58" t="s">
        <v>150</v>
      </c>
      <c r="BG14" s="58" t="s">
        <v>150</v>
      </c>
      <c r="BH14" s="58" t="s">
        <v>150</v>
      </c>
      <c r="BI14" s="58" t="s">
        <v>150</v>
      </c>
      <c r="BJ14" s="58" t="s">
        <v>151</v>
      </c>
      <c r="BK14" s="58" t="s">
        <v>152</v>
      </c>
      <c r="BL14" s="58">
        <v>0</v>
      </c>
      <c r="BM14" s="58"/>
      <c r="BN14" s="58"/>
      <c r="BO14" s="58"/>
      <c r="BP14" s="62"/>
      <c r="BQ14" s="52"/>
      <c r="BR14" s="52"/>
      <c r="BS14" s="63">
        <v>1.045</v>
      </c>
      <c r="BT14" s="63">
        <v>0</v>
      </c>
      <c r="BU14" s="63">
        <v>0.051</v>
      </c>
      <c r="BV14" s="63">
        <v>0.01</v>
      </c>
      <c r="BW14" s="63">
        <v>0.965</v>
      </c>
      <c r="BX14" s="63">
        <v>0</v>
      </c>
      <c r="BY14" s="63">
        <v>0</v>
      </c>
      <c r="BZ14" s="63">
        <v>0.433</v>
      </c>
      <c r="CA14" s="63">
        <v>0</v>
      </c>
      <c r="CB14" s="63">
        <v>0</v>
      </c>
      <c r="CC14" s="63">
        <v>2.5039999999999996</v>
      </c>
      <c r="CD14" s="64">
        <v>102.08</v>
      </c>
      <c r="CE14" s="63">
        <v>2.53273150292349</v>
      </c>
      <c r="CF14" s="65"/>
      <c r="CG14" s="58"/>
      <c r="CH14" s="58"/>
      <c r="CI14" s="58"/>
      <c r="CJ14" s="66"/>
      <c r="CK14" s="67" t="s">
        <v>159</v>
      </c>
      <c r="CL14" s="67" t="s">
        <v>156</v>
      </c>
      <c r="CM14" s="68">
        <v>70086910</v>
      </c>
      <c r="CN14" s="69">
        <v>129784</v>
      </c>
      <c r="CO14" s="70">
        <v>0.186</v>
      </c>
    </row>
    <row r="15" spans="1:93" s="71" customFormat="1" ht="17.25" customHeight="1">
      <c r="A15" s="38" t="s">
        <v>48</v>
      </c>
      <c r="B15" s="39" t="s">
        <v>49</v>
      </c>
      <c r="C15" s="40">
        <v>356970300</v>
      </c>
      <c r="D15" s="40">
        <v>1111284100</v>
      </c>
      <c r="E15" s="41">
        <v>1468254400</v>
      </c>
      <c r="F15" s="42">
        <v>230000</v>
      </c>
      <c r="G15" s="42">
        <v>1468024400</v>
      </c>
      <c r="H15" s="43">
        <v>4459310</v>
      </c>
      <c r="I15" s="41">
        <v>1472483710</v>
      </c>
      <c r="J15" s="44">
        <v>3.296</v>
      </c>
      <c r="K15" s="45">
        <v>91.99</v>
      </c>
      <c r="L15" s="46"/>
      <c r="M15" s="43"/>
      <c r="N15" s="47"/>
      <c r="O15" s="48">
        <v>151203630</v>
      </c>
      <c r="P15" s="41">
        <v>1623687340</v>
      </c>
      <c r="Q15" s="49">
        <v>17192934.02</v>
      </c>
      <c r="R15" s="49">
        <v>0</v>
      </c>
      <c r="S15" s="49">
        <v>0</v>
      </c>
      <c r="T15" s="50">
        <v>110587.93</v>
      </c>
      <c r="U15" s="50">
        <v>0</v>
      </c>
      <c r="V15" s="51">
        <v>17082346.09</v>
      </c>
      <c r="W15" s="52">
        <v>0</v>
      </c>
      <c r="X15" s="53">
        <v>17082346.09</v>
      </c>
      <c r="Y15" s="54">
        <v>0</v>
      </c>
      <c r="Z15" s="54">
        <v>829448.36</v>
      </c>
      <c r="AA15" s="55">
        <v>162849.29</v>
      </c>
      <c r="AB15" s="56">
        <v>11772394</v>
      </c>
      <c r="AC15" s="56">
        <v>0</v>
      </c>
      <c r="AD15" s="56">
        <v>0</v>
      </c>
      <c r="AE15" s="56">
        <v>18634053</v>
      </c>
      <c r="AF15" s="56">
        <v>0</v>
      </c>
      <c r="AG15" s="56">
        <v>0</v>
      </c>
      <c r="AH15" s="57">
        <v>48481090.739999995</v>
      </c>
      <c r="AI15" s="58">
        <v>74316300</v>
      </c>
      <c r="AJ15" s="58">
        <v>556800</v>
      </c>
      <c r="AK15" s="58">
        <v>118898800</v>
      </c>
      <c r="AL15" s="58">
        <v>43103500</v>
      </c>
      <c r="AM15" s="58">
        <v>709200</v>
      </c>
      <c r="AN15" s="58">
        <v>77710000</v>
      </c>
      <c r="AO15" s="59">
        <v>315294600</v>
      </c>
      <c r="AP15" s="60">
        <v>5862830</v>
      </c>
      <c r="AQ15" s="60">
        <v>7982799</v>
      </c>
      <c r="AR15" s="60">
        <v>652000</v>
      </c>
      <c r="AS15" s="61">
        <v>14497629</v>
      </c>
      <c r="AT15" s="58">
        <v>90750</v>
      </c>
      <c r="AU15" s="58">
        <v>185000</v>
      </c>
      <c r="AV15" s="58" t="s">
        <v>147</v>
      </c>
      <c r="AW15" s="58">
        <v>230000</v>
      </c>
      <c r="AX15" s="58" t="s">
        <v>147</v>
      </c>
      <c r="AY15" s="58" t="s">
        <v>147</v>
      </c>
      <c r="AZ15" s="58" t="s">
        <v>150</v>
      </c>
      <c r="BA15" s="58" t="s">
        <v>150</v>
      </c>
      <c r="BB15" s="58" t="s">
        <v>150</v>
      </c>
      <c r="BC15" s="58" t="s">
        <v>150</v>
      </c>
      <c r="BD15" s="58" t="s">
        <v>150</v>
      </c>
      <c r="BE15" s="58" t="s">
        <v>150</v>
      </c>
      <c r="BF15" s="58" t="s">
        <v>150</v>
      </c>
      <c r="BG15" s="58" t="s">
        <v>150</v>
      </c>
      <c r="BH15" s="58" t="s">
        <v>150</v>
      </c>
      <c r="BI15" s="58" t="s">
        <v>150</v>
      </c>
      <c r="BJ15" s="58" t="s">
        <v>151</v>
      </c>
      <c r="BK15" s="58" t="s">
        <v>152</v>
      </c>
      <c r="BL15" s="58">
        <v>230000</v>
      </c>
      <c r="BM15" s="58"/>
      <c r="BN15" s="58"/>
      <c r="BO15" s="58"/>
      <c r="BP15" s="62"/>
      <c r="BQ15" s="52"/>
      <c r="BR15" s="52"/>
      <c r="BS15" s="63">
        <v>1.1609999999999998</v>
      </c>
      <c r="BT15" s="63">
        <v>0</v>
      </c>
      <c r="BU15" s="63">
        <v>0.057</v>
      </c>
      <c r="BV15" s="63">
        <v>0.012</v>
      </c>
      <c r="BW15" s="63">
        <v>0.8</v>
      </c>
      <c r="BX15" s="63">
        <v>0</v>
      </c>
      <c r="BY15" s="63">
        <v>0</v>
      </c>
      <c r="BZ15" s="63">
        <v>1.2659999999999998</v>
      </c>
      <c r="CA15" s="63">
        <v>0</v>
      </c>
      <c r="CB15" s="63">
        <v>0</v>
      </c>
      <c r="CC15" s="63">
        <v>3.296</v>
      </c>
      <c r="CD15" s="64">
        <v>91.99</v>
      </c>
      <c r="CE15" s="63">
        <v>2.9858636909739036</v>
      </c>
      <c r="CF15" s="65"/>
      <c r="CG15" s="58"/>
      <c r="CH15" s="58"/>
      <c r="CI15" s="58"/>
      <c r="CJ15" s="66"/>
      <c r="CK15" s="67" t="s">
        <v>158</v>
      </c>
      <c r="CL15" s="67" t="s">
        <v>157</v>
      </c>
      <c r="CM15" s="68">
        <v>72678700</v>
      </c>
      <c r="CN15" s="69">
        <v>51700</v>
      </c>
      <c r="CO15" s="70">
        <v>0.072</v>
      </c>
    </row>
    <row r="16" spans="1:93" s="71" customFormat="1" ht="17.25" customHeight="1">
      <c r="A16" s="38" t="s">
        <v>50</v>
      </c>
      <c r="B16" s="39" t="s">
        <v>51</v>
      </c>
      <c r="C16" s="40">
        <v>7197800</v>
      </c>
      <c r="D16" s="40">
        <v>25655300</v>
      </c>
      <c r="E16" s="41">
        <v>32853100</v>
      </c>
      <c r="F16" s="42">
        <v>0</v>
      </c>
      <c r="G16" s="42">
        <v>32853100</v>
      </c>
      <c r="H16" s="43">
        <v>136368</v>
      </c>
      <c r="I16" s="41">
        <v>32989468</v>
      </c>
      <c r="J16" s="44">
        <v>2.5999999999999996</v>
      </c>
      <c r="K16" s="45">
        <v>117.4</v>
      </c>
      <c r="L16" s="46"/>
      <c r="M16" s="43"/>
      <c r="N16" s="47">
        <v>4710731</v>
      </c>
      <c r="O16" s="48"/>
      <c r="P16" s="41">
        <v>28278737</v>
      </c>
      <c r="Q16" s="49">
        <v>299438.47</v>
      </c>
      <c r="R16" s="49">
        <v>0</v>
      </c>
      <c r="S16" s="49">
        <v>0</v>
      </c>
      <c r="T16" s="50">
        <v>932.12</v>
      </c>
      <c r="U16" s="50">
        <v>0</v>
      </c>
      <c r="V16" s="51">
        <v>298506.35</v>
      </c>
      <c r="W16" s="52">
        <v>0</v>
      </c>
      <c r="X16" s="53">
        <v>298506.35</v>
      </c>
      <c r="Y16" s="54">
        <v>0</v>
      </c>
      <c r="Z16" s="54">
        <v>14495.58</v>
      </c>
      <c r="AA16" s="55">
        <v>2846.35</v>
      </c>
      <c r="AB16" s="56">
        <v>322001</v>
      </c>
      <c r="AC16" s="56">
        <v>114282</v>
      </c>
      <c r="AD16" s="56">
        <v>0</v>
      </c>
      <c r="AE16" s="56">
        <v>104865.56</v>
      </c>
      <c r="AF16" s="56">
        <v>0</v>
      </c>
      <c r="AG16" s="56">
        <v>0</v>
      </c>
      <c r="AH16" s="57">
        <v>856996.8400000001</v>
      </c>
      <c r="AI16" s="58">
        <v>275000</v>
      </c>
      <c r="AJ16" s="58" t="s">
        <v>148</v>
      </c>
      <c r="AK16" s="58">
        <v>333800</v>
      </c>
      <c r="AL16" s="58">
        <v>1803400</v>
      </c>
      <c r="AM16" s="58" t="s">
        <v>149</v>
      </c>
      <c r="AN16" s="58">
        <v>234100</v>
      </c>
      <c r="AO16" s="59">
        <v>2646300</v>
      </c>
      <c r="AP16" s="60">
        <v>102842</v>
      </c>
      <c r="AQ16" s="60">
        <v>88938</v>
      </c>
      <c r="AR16" s="60">
        <v>58000</v>
      </c>
      <c r="AS16" s="61">
        <v>249780</v>
      </c>
      <c r="AT16" s="58">
        <v>2500</v>
      </c>
      <c r="AU16" s="58">
        <v>5750</v>
      </c>
      <c r="AV16" s="58" t="s">
        <v>147</v>
      </c>
      <c r="AW16" s="58" t="s">
        <v>147</v>
      </c>
      <c r="AX16" s="58" t="s">
        <v>147</v>
      </c>
      <c r="AY16" s="58" t="s">
        <v>147</v>
      </c>
      <c r="AZ16" s="58" t="s">
        <v>150</v>
      </c>
      <c r="BA16" s="58" t="s">
        <v>150</v>
      </c>
      <c r="BB16" s="58" t="s">
        <v>150</v>
      </c>
      <c r="BC16" s="58" t="s">
        <v>150</v>
      </c>
      <c r="BD16" s="58" t="s">
        <v>150</v>
      </c>
      <c r="BE16" s="58" t="s">
        <v>150</v>
      </c>
      <c r="BF16" s="58" t="s">
        <v>150</v>
      </c>
      <c r="BG16" s="58" t="s">
        <v>150</v>
      </c>
      <c r="BH16" s="58" t="s">
        <v>150</v>
      </c>
      <c r="BI16" s="58" t="s">
        <v>150</v>
      </c>
      <c r="BJ16" s="58" t="s">
        <v>151</v>
      </c>
      <c r="BK16" s="58" t="s">
        <v>152</v>
      </c>
      <c r="BL16" s="58">
        <v>0</v>
      </c>
      <c r="BM16" s="58"/>
      <c r="BN16" s="58"/>
      <c r="BO16" s="58"/>
      <c r="BP16" s="62"/>
      <c r="BQ16" s="52"/>
      <c r="BR16" s="52"/>
      <c r="BS16" s="63">
        <v>0.905</v>
      </c>
      <c r="BT16" s="63">
        <v>0</v>
      </c>
      <c r="BU16" s="63">
        <v>0.044</v>
      </c>
      <c r="BV16" s="63">
        <v>0.009</v>
      </c>
      <c r="BW16" s="63">
        <v>0.977</v>
      </c>
      <c r="BX16" s="63">
        <v>0.347</v>
      </c>
      <c r="BY16" s="63">
        <v>0</v>
      </c>
      <c r="BZ16" s="63">
        <v>0.318</v>
      </c>
      <c r="CA16" s="63">
        <v>0</v>
      </c>
      <c r="CB16" s="63">
        <v>0</v>
      </c>
      <c r="CC16" s="63">
        <v>2.5999999999999996</v>
      </c>
      <c r="CD16" s="64">
        <v>117.4</v>
      </c>
      <c r="CE16" s="63">
        <v>3.0305343551941517</v>
      </c>
      <c r="CF16" s="65"/>
      <c r="CG16" s="58"/>
      <c r="CH16" s="58"/>
      <c r="CI16" s="58"/>
      <c r="CJ16" s="66"/>
      <c r="CK16" s="67"/>
      <c r="CL16" s="67"/>
      <c r="CM16" s="68"/>
      <c r="CN16" s="68"/>
      <c r="CO16" s="72" t="e">
        <v>#DIV/0!</v>
      </c>
    </row>
    <row r="17" spans="1:93" s="71" customFormat="1" ht="17.25" customHeight="1">
      <c r="A17" s="38" t="s">
        <v>52</v>
      </c>
      <c r="B17" s="39" t="s">
        <v>53</v>
      </c>
      <c r="C17" s="40">
        <v>26949100</v>
      </c>
      <c r="D17" s="40">
        <v>79573500</v>
      </c>
      <c r="E17" s="41">
        <v>106522600</v>
      </c>
      <c r="F17" s="42">
        <v>0</v>
      </c>
      <c r="G17" s="42">
        <v>106522600</v>
      </c>
      <c r="H17" s="43">
        <v>444192</v>
      </c>
      <c r="I17" s="41">
        <v>106966792</v>
      </c>
      <c r="J17" s="44">
        <v>2.862</v>
      </c>
      <c r="K17" s="45">
        <v>103.61</v>
      </c>
      <c r="L17" s="46"/>
      <c r="M17" s="43"/>
      <c r="N17" s="47">
        <v>2996616</v>
      </c>
      <c r="O17" s="48"/>
      <c r="P17" s="41">
        <v>103970176</v>
      </c>
      <c r="Q17" s="49">
        <v>1100921.55</v>
      </c>
      <c r="R17" s="49">
        <v>0</v>
      </c>
      <c r="S17" s="49">
        <v>0</v>
      </c>
      <c r="T17" s="50">
        <v>2126.39</v>
      </c>
      <c r="U17" s="50">
        <v>0</v>
      </c>
      <c r="V17" s="51">
        <v>1098795.1600000001</v>
      </c>
      <c r="W17" s="52">
        <v>0</v>
      </c>
      <c r="X17" s="53">
        <v>1098795.1600000001</v>
      </c>
      <c r="Y17" s="54">
        <v>0</v>
      </c>
      <c r="Z17" s="54">
        <v>53358.14</v>
      </c>
      <c r="AA17" s="55">
        <v>10477.82</v>
      </c>
      <c r="AB17" s="56">
        <v>1044065</v>
      </c>
      <c r="AC17" s="56">
        <v>660114</v>
      </c>
      <c r="AD17" s="56">
        <v>0</v>
      </c>
      <c r="AE17" s="56">
        <v>191060.26</v>
      </c>
      <c r="AF17" s="56">
        <v>0</v>
      </c>
      <c r="AG17" s="56">
        <v>0</v>
      </c>
      <c r="AH17" s="57">
        <v>3057870.38</v>
      </c>
      <c r="AI17" s="58">
        <v>2141200</v>
      </c>
      <c r="AJ17" s="58">
        <v>2288200</v>
      </c>
      <c r="AK17" s="58">
        <v>3970300</v>
      </c>
      <c r="AL17" s="58" t="s">
        <v>148</v>
      </c>
      <c r="AM17" s="58" t="s">
        <v>149</v>
      </c>
      <c r="AN17" s="58">
        <v>1150300</v>
      </c>
      <c r="AO17" s="59">
        <v>9550000</v>
      </c>
      <c r="AP17" s="60">
        <v>125000</v>
      </c>
      <c r="AQ17" s="60">
        <v>189321.55</v>
      </c>
      <c r="AR17" s="60">
        <v>100000</v>
      </c>
      <c r="AS17" s="61">
        <v>414321.55</v>
      </c>
      <c r="AT17" s="58">
        <v>1750</v>
      </c>
      <c r="AU17" s="58">
        <v>12000</v>
      </c>
      <c r="AV17" s="58" t="s">
        <v>147</v>
      </c>
      <c r="AW17" s="58" t="s">
        <v>147</v>
      </c>
      <c r="AX17" s="58" t="s">
        <v>147</v>
      </c>
      <c r="AY17" s="58" t="s">
        <v>147</v>
      </c>
      <c r="AZ17" s="58" t="s">
        <v>150</v>
      </c>
      <c r="BA17" s="58" t="s">
        <v>150</v>
      </c>
      <c r="BB17" s="58" t="s">
        <v>150</v>
      </c>
      <c r="BC17" s="58" t="s">
        <v>150</v>
      </c>
      <c r="BD17" s="58" t="s">
        <v>150</v>
      </c>
      <c r="BE17" s="58" t="s">
        <v>150</v>
      </c>
      <c r="BF17" s="58" t="s">
        <v>150</v>
      </c>
      <c r="BG17" s="58" t="s">
        <v>150</v>
      </c>
      <c r="BH17" s="58" t="s">
        <v>150</v>
      </c>
      <c r="BI17" s="58" t="s">
        <v>150</v>
      </c>
      <c r="BJ17" s="58" t="s">
        <v>151</v>
      </c>
      <c r="BK17" s="58" t="s">
        <v>152</v>
      </c>
      <c r="BL17" s="58">
        <v>0</v>
      </c>
      <c r="BM17" s="58"/>
      <c r="BN17" s="58"/>
      <c r="BO17" s="58"/>
      <c r="BP17" s="62"/>
      <c r="BQ17" s="52"/>
      <c r="BR17" s="52"/>
      <c r="BS17" s="63">
        <v>1.0279999999999998</v>
      </c>
      <c r="BT17" s="63">
        <v>0</v>
      </c>
      <c r="BU17" s="63">
        <v>0.05</v>
      </c>
      <c r="BV17" s="63">
        <v>0.01</v>
      </c>
      <c r="BW17" s="63">
        <v>0.977</v>
      </c>
      <c r="BX17" s="63">
        <v>0.618</v>
      </c>
      <c r="BY17" s="63">
        <v>0</v>
      </c>
      <c r="BZ17" s="63">
        <v>0.179</v>
      </c>
      <c r="CA17" s="63">
        <v>0</v>
      </c>
      <c r="CB17" s="63">
        <v>0</v>
      </c>
      <c r="CC17" s="63">
        <v>2.862</v>
      </c>
      <c r="CD17" s="64">
        <v>103.61</v>
      </c>
      <c r="CE17" s="63">
        <v>2.941103398728497</v>
      </c>
      <c r="CF17" s="65"/>
      <c r="CG17" s="58"/>
      <c r="CH17" s="58"/>
      <c r="CI17" s="58"/>
      <c r="CJ17" s="66"/>
      <c r="CK17" s="67"/>
      <c r="CL17" s="67"/>
      <c r="CM17" s="68"/>
      <c r="CN17" s="68"/>
      <c r="CO17" s="72" t="e">
        <v>#DIV/0!</v>
      </c>
    </row>
    <row r="18" spans="1:93" s="71" customFormat="1" ht="17.25" customHeight="1">
      <c r="A18" s="38" t="s">
        <v>54</v>
      </c>
      <c r="B18" s="39" t="s">
        <v>55</v>
      </c>
      <c r="C18" s="40">
        <v>168626800</v>
      </c>
      <c r="D18" s="40">
        <v>460478800</v>
      </c>
      <c r="E18" s="41">
        <v>629105600</v>
      </c>
      <c r="F18" s="42">
        <v>332500</v>
      </c>
      <c r="G18" s="42">
        <v>628773100</v>
      </c>
      <c r="H18" s="43">
        <v>1555637</v>
      </c>
      <c r="I18" s="41">
        <v>630328737</v>
      </c>
      <c r="J18" s="44">
        <v>2.835</v>
      </c>
      <c r="K18" s="45">
        <v>102.08</v>
      </c>
      <c r="L18" s="46"/>
      <c r="M18" s="43"/>
      <c r="N18" s="47">
        <v>6209785</v>
      </c>
      <c r="O18" s="48"/>
      <c r="P18" s="41">
        <v>624118952</v>
      </c>
      <c r="Q18" s="49">
        <v>6608683.64</v>
      </c>
      <c r="R18" s="49">
        <v>0</v>
      </c>
      <c r="S18" s="49">
        <v>0</v>
      </c>
      <c r="T18" s="50">
        <v>29544.2</v>
      </c>
      <c r="U18" s="50">
        <v>0</v>
      </c>
      <c r="V18" s="51">
        <v>6579139.4399999995</v>
      </c>
      <c r="W18" s="52">
        <v>0</v>
      </c>
      <c r="X18" s="53">
        <v>6579139.4399999995</v>
      </c>
      <c r="Y18" s="54">
        <v>0</v>
      </c>
      <c r="Z18" s="54">
        <v>319461.08</v>
      </c>
      <c r="AA18" s="55">
        <v>62713.91</v>
      </c>
      <c r="AB18" s="56">
        <v>7218302</v>
      </c>
      <c r="AC18" s="56">
        <v>3079715</v>
      </c>
      <c r="AD18" s="56">
        <v>0</v>
      </c>
      <c r="AE18" s="56">
        <v>598500</v>
      </c>
      <c r="AF18" s="56">
        <v>0</v>
      </c>
      <c r="AG18" s="56">
        <v>0</v>
      </c>
      <c r="AH18" s="57">
        <v>17857831.43</v>
      </c>
      <c r="AI18" s="58">
        <v>54510500</v>
      </c>
      <c r="AJ18" s="58" t="s">
        <v>148</v>
      </c>
      <c r="AK18" s="58">
        <v>15883700</v>
      </c>
      <c r="AL18" s="58">
        <v>10780100</v>
      </c>
      <c r="AM18" s="58">
        <v>594000</v>
      </c>
      <c r="AN18" s="58">
        <v>35676800</v>
      </c>
      <c r="AO18" s="59">
        <v>117445100</v>
      </c>
      <c r="AP18" s="60">
        <v>1690967.25</v>
      </c>
      <c r="AQ18" s="60">
        <v>2353822.29</v>
      </c>
      <c r="AR18" s="60">
        <v>460000</v>
      </c>
      <c r="AS18" s="61">
        <v>4504789.54</v>
      </c>
      <c r="AT18" s="58">
        <v>28250</v>
      </c>
      <c r="AU18" s="58">
        <v>75250</v>
      </c>
      <c r="AV18" s="58" t="s">
        <v>147</v>
      </c>
      <c r="AW18" s="58">
        <v>300000</v>
      </c>
      <c r="AX18" s="58" t="s">
        <v>147</v>
      </c>
      <c r="AY18" s="58" t="s">
        <v>147</v>
      </c>
      <c r="AZ18" s="58" t="s">
        <v>150</v>
      </c>
      <c r="BA18" s="58" t="s">
        <v>150</v>
      </c>
      <c r="BB18" s="58" t="s">
        <v>150</v>
      </c>
      <c r="BC18" s="58" t="s">
        <v>150</v>
      </c>
      <c r="BD18" s="58" t="s">
        <v>150</v>
      </c>
      <c r="BE18" s="58">
        <v>7500</v>
      </c>
      <c r="BF18" s="58">
        <v>25000</v>
      </c>
      <c r="BG18" s="58" t="s">
        <v>150</v>
      </c>
      <c r="BH18" s="58" t="s">
        <v>150</v>
      </c>
      <c r="BI18" s="58" t="s">
        <v>150</v>
      </c>
      <c r="BJ18" s="58" t="s">
        <v>151</v>
      </c>
      <c r="BK18" s="58" t="s">
        <v>152</v>
      </c>
      <c r="BL18" s="58">
        <v>332500</v>
      </c>
      <c r="BM18" s="58"/>
      <c r="BN18" s="58"/>
      <c r="BO18" s="58"/>
      <c r="BP18" s="62"/>
      <c r="BQ18" s="52"/>
      <c r="BR18" s="52"/>
      <c r="BS18" s="63">
        <v>1.044</v>
      </c>
      <c r="BT18" s="63">
        <v>0</v>
      </c>
      <c r="BU18" s="63">
        <v>0.051</v>
      </c>
      <c r="BV18" s="63">
        <v>0.01</v>
      </c>
      <c r="BW18" s="63">
        <v>1.146</v>
      </c>
      <c r="BX18" s="63">
        <v>0.489</v>
      </c>
      <c r="BY18" s="63">
        <v>0</v>
      </c>
      <c r="BZ18" s="63">
        <v>0.095</v>
      </c>
      <c r="CA18" s="63">
        <v>0</v>
      </c>
      <c r="CB18" s="63">
        <v>0</v>
      </c>
      <c r="CC18" s="63">
        <v>2.835</v>
      </c>
      <c r="CD18" s="64">
        <v>102.08</v>
      </c>
      <c r="CE18" s="63">
        <v>2.861286518022609</v>
      </c>
      <c r="CF18" s="65"/>
      <c r="CG18" s="58"/>
      <c r="CH18" s="58"/>
      <c r="CI18" s="58"/>
      <c r="CJ18" s="66"/>
      <c r="CK18" s="67"/>
      <c r="CL18" s="67"/>
      <c r="CM18" s="68"/>
      <c r="CN18" s="68"/>
      <c r="CO18" s="72" t="e">
        <v>#DIV/0!</v>
      </c>
    </row>
    <row r="19" spans="1:93" s="73" customFormat="1" ht="17.25" customHeight="1">
      <c r="A19" s="38" t="s">
        <v>56</v>
      </c>
      <c r="B19" s="39" t="s">
        <v>57</v>
      </c>
      <c r="C19" s="40">
        <v>903429900</v>
      </c>
      <c r="D19" s="40">
        <v>2996146900</v>
      </c>
      <c r="E19" s="41">
        <v>3899576800</v>
      </c>
      <c r="F19" s="42">
        <v>12695400</v>
      </c>
      <c r="G19" s="42">
        <v>3886881400</v>
      </c>
      <c r="H19" s="43">
        <v>9575787</v>
      </c>
      <c r="I19" s="41">
        <v>3896457187</v>
      </c>
      <c r="J19" s="44">
        <v>2.5759999999999996</v>
      </c>
      <c r="K19" s="45">
        <v>93.85</v>
      </c>
      <c r="L19" s="46"/>
      <c r="M19" s="43"/>
      <c r="N19" s="47"/>
      <c r="O19" s="48">
        <v>309192928</v>
      </c>
      <c r="P19" s="41">
        <v>4205650115</v>
      </c>
      <c r="Q19" s="49">
        <v>44532874.75</v>
      </c>
      <c r="R19" s="49">
        <v>0</v>
      </c>
      <c r="S19" s="49">
        <v>0</v>
      </c>
      <c r="T19" s="50">
        <v>615373.5</v>
      </c>
      <c r="U19" s="50">
        <v>0</v>
      </c>
      <c r="V19" s="51">
        <v>43917501.25</v>
      </c>
      <c r="W19" s="52">
        <v>0</v>
      </c>
      <c r="X19" s="53">
        <v>43917501.25</v>
      </c>
      <c r="Y19" s="54">
        <v>0</v>
      </c>
      <c r="Z19" s="54">
        <v>0</v>
      </c>
      <c r="AA19" s="55">
        <v>418058.7</v>
      </c>
      <c r="AB19" s="56">
        <v>22609389</v>
      </c>
      <c r="AC19" s="56">
        <v>0</v>
      </c>
      <c r="AD19" s="56">
        <v>0</v>
      </c>
      <c r="AE19" s="56">
        <v>31947976.66</v>
      </c>
      <c r="AF19" s="56">
        <v>0</v>
      </c>
      <c r="AG19" s="56">
        <v>1392056</v>
      </c>
      <c r="AH19" s="57">
        <v>100284981.61</v>
      </c>
      <c r="AI19" s="58">
        <v>189378800</v>
      </c>
      <c r="AJ19" s="58">
        <v>31200200</v>
      </c>
      <c r="AK19" s="58">
        <v>378018900</v>
      </c>
      <c r="AL19" s="58">
        <v>133429400</v>
      </c>
      <c r="AM19" s="58">
        <v>2410900</v>
      </c>
      <c r="AN19" s="58">
        <v>217006200</v>
      </c>
      <c r="AO19" s="59">
        <v>951444400</v>
      </c>
      <c r="AP19" s="60">
        <v>2915300</v>
      </c>
      <c r="AQ19" s="60">
        <v>23121560.68</v>
      </c>
      <c r="AR19" s="60">
        <v>2200000</v>
      </c>
      <c r="AS19" s="61">
        <v>28236860.68</v>
      </c>
      <c r="AT19" s="58">
        <v>202000</v>
      </c>
      <c r="AU19" s="58">
        <v>290250</v>
      </c>
      <c r="AV19" s="58">
        <v>1875500</v>
      </c>
      <c r="AW19" s="58" t="s">
        <v>147</v>
      </c>
      <c r="AX19" s="58" t="s">
        <v>147</v>
      </c>
      <c r="AY19" s="58" t="s">
        <v>147</v>
      </c>
      <c r="AZ19" s="58" t="s">
        <v>150</v>
      </c>
      <c r="BA19" s="58" t="s">
        <v>150</v>
      </c>
      <c r="BB19" s="58"/>
      <c r="BC19" s="58" t="s">
        <v>150</v>
      </c>
      <c r="BD19" s="58" t="s">
        <v>150</v>
      </c>
      <c r="BE19" s="58" t="s">
        <v>150</v>
      </c>
      <c r="BF19" s="58">
        <v>1158900</v>
      </c>
      <c r="BG19" s="58"/>
      <c r="BH19" s="58" t="s">
        <v>150</v>
      </c>
      <c r="BI19" s="58" t="s">
        <v>150</v>
      </c>
      <c r="BJ19" s="58" t="s">
        <v>151</v>
      </c>
      <c r="BK19" s="58">
        <v>9661000</v>
      </c>
      <c r="BL19" s="58">
        <v>12695400</v>
      </c>
      <c r="BM19" s="58"/>
      <c r="BN19" s="58"/>
      <c r="BO19" s="58"/>
      <c r="BP19" s="62"/>
      <c r="BQ19" s="52"/>
      <c r="BR19" s="52"/>
      <c r="BS19" s="63">
        <v>1.128</v>
      </c>
      <c r="BT19" s="63">
        <v>0</v>
      </c>
      <c r="BU19" s="63">
        <v>0</v>
      </c>
      <c r="BV19" s="63">
        <v>0.011</v>
      </c>
      <c r="BW19" s="63">
        <v>0.581</v>
      </c>
      <c r="BX19" s="63">
        <v>0</v>
      </c>
      <c r="BY19" s="63">
        <v>0</v>
      </c>
      <c r="BZ19" s="63">
        <v>0.82</v>
      </c>
      <c r="CA19" s="63">
        <v>0</v>
      </c>
      <c r="CB19" s="63">
        <v>0.036</v>
      </c>
      <c r="CC19" s="63">
        <v>2.5759999999999996</v>
      </c>
      <c r="CD19" s="64">
        <v>93.85</v>
      </c>
      <c r="CE19" s="63">
        <v>2.3845298317213914</v>
      </c>
      <c r="CF19" s="65"/>
      <c r="CG19" s="58"/>
      <c r="CH19" s="58"/>
      <c r="CI19" s="58"/>
      <c r="CJ19" s="66"/>
      <c r="CK19" s="67"/>
      <c r="CL19" s="67"/>
      <c r="CM19" s="68"/>
      <c r="CN19" s="68"/>
      <c r="CO19" s="72" t="e">
        <v>#DIV/0!</v>
      </c>
    </row>
    <row r="20" spans="3:91" ht="17.25" customHeight="1">
      <c r="C20" s="18">
        <f aca="true" t="shared" si="0" ref="C20:I20">SUM(C6:C19)</f>
        <v>2144868900</v>
      </c>
      <c r="D20" s="18">
        <f t="shared" si="0"/>
        <v>6282551000</v>
      </c>
      <c r="E20" s="18">
        <f t="shared" si="0"/>
        <v>8427419900</v>
      </c>
      <c r="F20" s="18">
        <f t="shared" si="0"/>
        <v>16475000</v>
      </c>
      <c r="G20" s="18">
        <f t="shared" si="0"/>
        <v>8410944900</v>
      </c>
      <c r="H20" s="18">
        <f t="shared" si="0"/>
        <v>24316732</v>
      </c>
      <c r="I20" s="15">
        <f t="shared" si="0"/>
        <v>8435261632</v>
      </c>
      <c r="J20" s="18"/>
      <c r="K20" s="18"/>
      <c r="L20" s="18">
        <f>SUM(L6:L19)</f>
        <v>0</v>
      </c>
      <c r="M20" s="18">
        <f>SUM(M6:M19)</f>
        <v>0</v>
      </c>
      <c r="N20" s="18">
        <f>SUM(N6:N19)</f>
        <v>149247573</v>
      </c>
      <c r="O20" s="18">
        <f>SUM(O6:O19)</f>
        <v>546898265</v>
      </c>
      <c r="P20" s="18">
        <f>SUM(P6:P19)</f>
        <v>8832912324</v>
      </c>
      <c r="Q20" s="19">
        <f>V20-U20+T20-S20+R20</f>
        <v>93530124.33</v>
      </c>
      <c r="R20" s="20">
        <f>SUM(R6:R19)</f>
        <v>0</v>
      </c>
      <c r="S20" s="20">
        <f>SUM(S6:S19)</f>
        <v>0</v>
      </c>
      <c r="T20" s="20">
        <f>SUM(T6:T19)</f>
        <v>815124.3300000001</v>
      </c>
      <c r="U20" s="20">
        <f>SUM(U6:U19)</f>
        <v>0</v>
      </c>
      <c r="V20" s="21">
        <v>92715000</v>
      </c>
      <c r="W20" s="18">
        <f aca="true" t="shared" si="1" ref="W20:BO20">SUM(W6:W19)</f>
        <v>0</v>
      </c>
      <c r="X20" s="19">
        <f t="shared" si="1"/>
        <v>92715000</v>
      </c>
      <c r="Y20" s="22">
        <f t="shared" si="1"/>
        <v>0</v>
      </c>
      <c r="Z20" s="20">
        <f t="shared" si="1"/>
        <v>2369579.9999999995</v>
      </c>
      <c r="AA20" s="20">
        <f t="shared" si="1"/>
        <v>883291.23</v>
      </c>
      <c r="AB20" s="19">
        <f t="shared" si="1"/>
        <v>63387122</v>
      </c>
      <c r="AC20" s="19">
        <f t="shared" si="1"/>
        <v>8792474</v>
      </c>
      <c r="AD20" s="19">
        <f t="shared" si="1"/>
        <v>0</v>
      </c>
      <c r="AE20" s="19">
        <f t="shared" si="1"/>
        <v>70804917.68</v>
      </c>
      <c r="AF20" s="19">
        <f t="shared" si="1"/>
        <v>0</v>
      </c>
      <c r="AG20" s="19">
        <f t="shared" si="1"/>
        <v>1548271.38</v>
      </c>
      <c r="AH20" s="19">
        <f t="shared" si="1"/>
        <v>240500656.28999996</v>
      </c>
      <c r="AI20" s="18">
        <f t="shared" si="1"/>
        <v>434313000</v>
      </c>
      <c r="AJ20" s="18">
        <f t="shared" si="1"/>
        <v>37445200</v>
      </c>
      <c r="AK20" s="18">
        <f t="shared" si="1"/>
        <v>1196314000</v>
      </c>
      <c r="AL20" s="18">
        <f t="shared" si="1"/>
        <v>282592700</v>
      </c>
      <c r="AM20" s="18">
        <f t="shared" si="1"/>
        <v>7280900</v>
      </c>
      <c r="AN20" s="18">
        <f t="shared" si="1"/>
        <v>419486300</v>
      </c>
      <c r="AO20" s="18">
        <f t="shared" si="1"/>
        <v>2377432100</v>
      </c>
      <c r="AP20" s="28">
        <f t="shared" si="1"/>
        <v>16318864.25</v>
      </c>
      <c r="AQ20" s="28">
        <f t="shared" si="1"/>
        <v>48985297.64</v>
      </c>
      <c r="AR20" s="28">
        <f t="shared" si="1"/>
        <v>5736800</v>
      </c>
      <c r="AS20" s="28">
        <f t="shared" si="1"/>
        <v>71040961.89</v>
      </c>
      <c r="AT20" s="18">
        <f t="shared" si="1"/>
        <v>538000</v>
      </c>
      <c r="AU20" s="18">
        <f t="shared" si="1"/>
        <v>856000</v>
      </c>
      <c r="AV20" s="18">
        <f t="shared" si="1"/>
        <v>2497300</v>
      </c>
      <c r="AW20" s="18">
        <f t="shared" si="1"/>
        <v>530000</v>
      </c>
      <c r="AX20" s="18">
        <f t="shared" si="1"/>
        <v>0</v>
      </c>
      <c r="AY20" s="18">
        <f t="shared" si="1"/>
        <v>0</v>
      </c>
      <c r="AZ20" s="18">
        <f t="shared" si="1"/>
        <v>0</v>
      </c>
      <c r="BA20" s="18">
        <f t="shared" si="1"/>
        <v>2457900</v>
      </c>
      <c r="BB20" s="18">
        <f t="shared" si="1"/>
        <v>0</v>
      </c>
      <c r="BC20" s="18">
        <f t="shared" si="1"/>
        <v>0</v>
      </c>
      <c r="BD20" s="18">
        <f t="shared" si="1"/>
        <v>0</v>
      </c>
      <c r="BE20" s="18">
        <f t="shared" si="1"/>
        <v>7500</v>
      </c>
      <c r="BF20" s="18">
        <f t="shared" si="1"/>
        <v>1321300</v>
      </c>
      <c r="BG20" s="18">
        <f t="shared" si="1"/>
        <v>0</v>
      </c>
      <c r="BH20" s="18">
        <f t="shared" si="1"/>
        <v>0</v>
      </c>
      <c r="BI20" s="18">
        <f t="shared" si="1"/>
        <v>0</v>
      </c>
      <c r="BJ20" s="18">
        <f t="shared" si="1"/>
        <v>0</v>
      </c>
      <c r="BK20" s="18">
        <f t="shared" si="1"/>
        <v>9661000</v>
      </c>
      <c r="BL20" s="18">
        <f t="shared" si="1"/>
        <v>16475000</v>
      </c>
      <c r="BM20" s="18">
        <f t="shared" si="1"/>
        <v>0</v>
      </c>
      <c r="BN20" s="18">
        <f t="shared" si="1"/>
        <v>22634</v>
      </c>
      <c r="BO20" s="18">
        <f t="shared" si="1"/>
        <v>0</v>
      </c>
      <c r="BP20" s="24"/>
      <c r="BQ20" s="18">
        <f>SUM(BQ6:BQ19)</f>
        <v>0</v>
      </c>
      <c r="BR20" s="18">
        <f>SUM(BR6:BR19)</f>
        <v>0</v>
      </c>
      <c r="BS20" s="18"/>
      <c r="BT20" s="18"/>
      <c r="BU20" s="18"/>
      <c r="BV20" s="18"/>
      <c r="BW20" s="18"/>
      <c r="BX20" s="18"/>
      <c r="BY20" s="18"/>
      <c r="BZ20" s="18"/>
      <c r="CA20" s="18"/>
      <c r="CB20" s="18"/>
      <c r="CC20" s="18"/>
      <c r="CD20" s="18"/>
      <c r="CE20" s="18"/>
      <c r="CF20" s="16"/>
      <c r="CG20" s="36">
        <f>SUM(CG6:CG19)</f>
        <v>0</v>
      </c>
      <c r="CH20" s="36">
        <f>SUM(CH6:CH19)</f>
        <v>0</v>
      </c>
      <c r="CI20" s="36">
        <f>SUM(CI6:CI19)</f>
        <v>0</v>
      </c>
      <c r="CJ20" s="1"/>
      <c r="CK20" s="1"/>
      <c r="CM20" s="2"/>
    </row>
    <row r="21" spans="3:91" ht="17.25" customHeight="1">
      <c r="C21" s="7"/>
      <c r="D21" s="7"/>
      <c r="E21" s="8"/>
      <c r="F21" s="8"/>
      <c r="G21" s="8"/>
      <c r="H21" s="8"/>
      <c r="I21" s="8"/>
      <c r="J21" s="9"/>
      <c r="K21" s="10"/>
      <c r="L21" s="8"/>
      <c r="M21" s="8"/>
      <c r="N21" s="8"/>
      <c r="O21" s="8"/>
      <c r="P21" s="8"/>
      <c r="Q21" s="14"/>
      <c r="R21" s="14"/>
      <c r="S21" s="14"/>
      <c r="T21" s="11"/>
      <c r="U21" s="11"/>
      <c r="V21" s="11"/>
      <c r="W21" s="11"/>
      <c r="X21" s="11"/>
      <c r="Y21" s="11"/>
      <c r="Z21" s="11"/>
      <c r="AA21" s="11"/>
      <c r="AB21" s="11"/>
      <c r="AC21" s="11"/>
      <c r="AD21" s="11"/>
      <c r="AE21" s="11"/>
      <c r="AF21" s="11"/>
      <c r="AG21" s="11"/>
      <c r="AH21" s="11"/>
      <c r="AI21" s="8"/>
      <c r="AJ21" s="8"/>
      <c r="AK21" s="8"/>
      <c r="AL21" s="8"/>
      <c r="AM21" s="8"/>
      <c r="AN21" s="8"/>
      <c r="AO21" s="8"/>
      <c r="AP21" s="11"/>
      <c r="AQ21" s="11"/>
      <c r="AR21" s="11"/>
      <c r="AS21" s="11"/>
      <c r="AT21" s="11"/>
      <c r="AU21" s="11"/>
      <c r="AV21" s="12"/>
      <c r="AW21" s="12"/>
      <c r="AX21" s="12"/>
      <c r="AY21" s="12"/>
      <c r="AZ21" s="12"/>
      <c r="BA21" s="12"/>
      <c r="BB21" s="12"/>
      <c r="BC21" s="12"/>
      <c r="BD21" s="12"/>
      <c r="BE21" s="12"/>
      <c r="BF21" s="12"/>
      <c r="BG21" s="12"/>
      <c r="BH21" s="12"/>
      <c r="BI21" s="12"/>
      <c r="BJ21" s="12"/>
      <c r="BK21" s="12"/>
      <c r="BL21" s="12"/>
      <c r="BM21" s="11"/>
      <c r="BN21" s="11"/>
      <c r="BO21" s="11"/>
      <c r="BP21" s="25"/>
      <c r="BQ21" s="11"/>
      <c r="BR21" s="13"/>
      <c r="BS21" s="12"/>
      <c r="BT21" s="12"/>
      <c r="BU21" s="12"/>
      <c r="BV21" s="12"/>
      <c r="BW21" s="12"/>
      <c r="BX21" s="12"/>
      <c r="BY21" s="12"/>
      <c r="BZ21" s="12"/>
      <c r="CA21" s="12"/>
      <c r="CB21" s="12"/>
      <c r="CC21" s="12"/>
      <c r="CD21" s="12"/>
      <c r="CE21" s="10"/>
      <c r="CF21" s="6"/>
      <c r="CG21" s="12"/>
      <c r="CH21" s="13"/>
      <c r="CI21" s="13"/>
      <c r="CJ21" s="13"/>
      <c r="CK21" s="1"/>
      <c r="CM21" s="2"/>
    </row>
    <row r="23" ht="17.25" customHeight="1">
      <c r="Q23" s="37"/>
    </row>
    <row r="24" ht="17.25" customHeight="1">
      <c r="Q24" s="37"/>
    </row>
  </sheetData>
  <sheetProtection selectLockedCells="1"/>
  <mergeCells count="115">
    <mergeCell ref="Y1:AA1"/>
    <mergeCell ref="AB1:AD1"/>
    <mergeCell ref="AE1:AG1"/>
    <mergeCell ref="L2:M2"/>
    <mergeCell ref="C1:D1"/>
    <mergeCell ref="L1:M1"/>
    <mergeCell ref="N1:O1"/>
    <mergeCell ref="Q1:X1"/>
    <mergeCell ref="AI1:AO1"/>
    <mergeCell ref="AP1:AS1"/>
    <mergeCell ref="AT1:AU1"/>
    <mergeCell ref="AV1:BC1"/>
    <mergeCell ref="AI2:AO2"/>
    <mergeCell ref="AP2:AS2"/>
    <mergeCell ref="AT2:AU2"/>
    <mergeCell ref="AV2:AV5"/>
    <mergeCell ref="AK3:AK5"/>
    <mergeCell ref="AL3:AL5"/>
    <mergeCell ref="BD1:BL1"/>
    <mergeCell ref="BM1:BO1"/>
    <mergeCell ref="BQ1:BQ5"/>
    <mergeCell ref="BR1:BR5"/>
    <mergeCell ref="BE2:BE5"/>
    <mergeCell ref="BF2:BF5"/>
    <mergeCell ref="BG2:BG5"/>
    <mergeCell ref="BH2:BH5"/>
    <mergeCell ref="BI2:BI5"/>
    <mergeCell ref="CL1:CO1"/>
    <mergeCell ref="C2:D2"/>
    <mergeCell ref="E2:E5"/>
    <mergeCell ref="F2:F5"/>
    <mergeCell ref="G2:G5"/>
    <mergeCell ref="H2:H5"/>
    <mergeCell ref="I2:I5"/>
    <mergeCell ref="J2:J5"/>
    <mergeCell ref="K2:K5"/>
    <mergeCell ref="BS1:CE1"/>
    <mergeCell ref="T4:U4"/>
    <mergeCell ref="CG1:CI1"/>
    <mergeCell ref="BM2:BM5"/>
    <mergeCell ref="BN2:BN5"/>
    <mergeCell ref="BO2:BO5"/>
    <mergeCell ref="BS2:BS5"/>
    <mergeCell ref="BT2:BT5"/>
    <mergeCell ref="BU2:BU5"/>
    <mergeCell ref="BX2:BX5"/>
    <mergeCell ref="BY2:BY5"/>
    <mergeCell ref="AM3:AM5"/>
    <mergeCell ref="AN3:AN5"/>
    <mergeCell ref="AO3:AO5"/>
    <mergeCell ref="AP3:AP5"/>
    <mergeCell ref="AR3:AR5"/>
    <mergeCell ref="AS3:AS5"/>
    <mergeCell ref="AT3:AT5"/>
    <mergeCell ref="AW2:AW5"/>
    <mergeCell ref="AX2:AX5"/>
    <mergeCell ref="AY2:AY5"/>
    <mergeCell ref="AZ2:AZ5"/>
    <mergeCell ref="BA2:BA5"/>
    <mergeCell ref="BB2:BB5"/>
    <mergeCell ref="BC2:BC5"/>
    <mergeCell ref="BD2:BD5"/>
    <mergeCell ref="BK2:BK5"/>
    <mergeCell ref="BJ2:BJ5"/>
    <mergeCell ref="CG2:CG5"/>
    <mergeCell ref="BZ2:BZ5"/>
    <mergeCell ref="CH2:CH5"/>
    <mergeCell ref="CI2:CI5"/>
    <mergeCell ref="CK2:CK5"/>
    <mergeCell ref="BL2:BL5"/>
    <mergeCell ref="BV2:BV5"/>
    <mergeCell ref="BW2:BW5"/>
    <mergeCell ref="CA2:CA5"/>
    <mergeCell ref="CB2:CB5"/>
    <mergeCell ref="CC2:CC5"/>
    <mergeCell ref="CL2:CL5"/>
    <mergeCell ref="CM2:CM5"/>
    <mergeCell ref="CN2:CN5"/>
    <mergeCell ref="P2:P5"/>
    <mergeCell ref="R2:U2"/>
    <mergeCell ref="R3:U3"/>
    <mergeCell ref="AQ3:AQ5"/>
    <mergeCell ref="AH2:AH5"/>
    <mergeCell ref="CD2:CD5"/>
    <mergeCell ref="CE2:CE5"/>
    <mergeCell ref="CO2:CO5"/>
    <mergeCell ref="Q3:Q5"/>
    <mergeCell ref="V3:V5"/>
    <mergeCell ref="W3:W5"/>
    <mergeCell ref="X3:X5"/>
    <mergeCell ref="AB3:AD3"/>
    <mergeCell ref="AE3:AG3"/>
    <mergeCell ref="AU3:AU5"/>
    <mergeCell ref="AI3:AI5"/>
    <mergeCell ref="AJ3:AJ5"/>
    <mergeCell ref="D4:D5"/>
    <mergeCell ref="L4:L5"/>
    <mergeCell ref="M4:M5"/>
    <mergeCell ref="N2:O2"/>
    <mergeCell ref="O4:O5"/>
    <mergeCell ref="AG4:AG5"/>
    <mergeCell ref="AF4:AF5"/>
    <mergeCell ref="AA2:AA5"/>
    <mergeCell ref="AE2:AG2"/>
    <mergeCell ref="R4:S4"/>
    <mergeCell ref="B4:B5"/>
    <mergeCell ref="AC4:AC5"/>
    <mergeCell ref="AD4:AD5"/>
    <mergeCell ref="AE4:AE5"/>
    <mergeCell ref="Y2:Y5"/>
    <mergeCell ref="Z2:Z5"/>
    <mergeCell ref="N4:N5"/>
    <mergeCell ref="AB2:AD2"/>
    <mergeCell ref="AB4:AB5"/>
    <mergeCell ref="C4:C5"/>
  </mergeCells>
  <printOptions/>
  <pageMargins left="0.25" right="0.25" top="0.75" bottom="0.75" header="0.5" footer="0.5"/>
  <pageSetup horizontalDpi="300" verticalDpi="300" orientation="landscape" scale="50" r:id="rId1"/>
  <headerFooter alignWithMargins="0">
    <oddHeader>&amp;CCumberland County 2016 Abstract of Ratables</oddHeader>
  </headerFooter>
  <colBreaks count="11" manualBreakCount="11">
    <brk id="9" max="19" man="1"/>
    <brk id="16" max="19" man="1"/>
    <brk id="24" max="19" man="1"/>
    <brk id="30" max="19" man="1"/>
    <brk id="34" max="19" man="1"/>
    <brk id="41" max="19" man="1"/>
    <brk id="47" max="19" man="1"/>
    <brk id="55" max="19" man="1"/>
    <brk id="64" max="19" man="1"/>
    <brk id="70" max="19" man="1"/>
    <brk id="83"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Cumberland Abstract of Ratables 2016</dc:title>
  <dc:subject>Cumberland Abstract of Ratables 2016</dc:subject>
  <dc:creator>NJ Taxation</dc:creator>
  <cp:keywords>Cumberland Abstract of Ratables, 2016</cp:keywords>
  <dc:description/>
  <cp:lastModifiedBy>Christopher Beitz, </cp:lastModifiedBy>
  <cp:lastPrinted>2011-05-20T19:54:27Z</cp:lastPrinted>
  <dcterms:created xsi:type="dcterms:W3CDTF">1998-11-12T18:24:45Z</dcterms:created>
  <dcterms:modified xsi:type="dcterms:W3CDTF">2017-04-10T15:35:48Z</dcterms:modified>
  <cp:category/>
  <cp:version/>
  <cp:contentType/>
  <cp:contentStatus/>
</cp:coreProperties>
</file>