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s>
  <definedNames>
    <definedName name="_Fill" hidden="1">'Abstract of Ratables'!#REF!</definedName>
    <definedName name="_xlnm.Print_Area" localSheetId="0">'Abstract of Ratables'!$A$1:$CO$39</definedName>
    <definedName name="_xlnm.Print_Titles" localSheetId="0">'Abstract of Ratables'!$A:$B,'Abstract of Ratables'!$1:$5</definedName>
  </definedNames>
  <calcPr fullCalcOnLoad="1"/>
</workbook>
</file>

<file path=xl/sharedStrings.xml><?xml version="1.0" encoding="utf-8"?>
<sst xmlns="http://schemas.openxmlformats.org/spreadsheetml/2006/main" count="227" uniqueCount="198">
  <si>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</si>
  <si>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</si>
  <si>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</si>
  <si>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</si>
  <si>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</si>
  <si>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</si>
  <si>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</si>
  <si>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</si>
  <si>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</si>
  <si>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</si>
  <si>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</si>
  <si>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</si>
  <si>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</si>
  <si>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</si>
  <si>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</si>
  <si>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</si>
  <si>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</si>
  <si>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</si>
  <si>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</si>
  <si>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</si>
  <si>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</si>
  <si>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</si>
  <si>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</si>
  <si>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</si>
  <si>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</si>
  <si>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</si>
  <si>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</si>
  <si>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</si>
  <si>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</si>
  <si>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</si>
  <si>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</si>
  <si>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Equalization Amounts Deducted  (Col 6 County Equalization Table)</t>
  </si>
  <si>
    <t>Equalization Amounts Added (Col 6 County Equalization Table)</t>
  </si>
  <si>
    <t>(A)</t>
  </si>
  <si>
    <t>(B)</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</si>
  <si>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</si>
  <si>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</si>
  <si>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</si>
  <si>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</si>
  <si>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</si>
  <si>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</si>
  <si>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</si>
  <si>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of Expired UEZ Abatements
 </t>
  </si>
  <si>
    <t xml:space="preserve">True Value Class II Railroad Property
</t>
  </si>
  <si>
    <t xml:space="preserve">EQUALIZATION  </t>
  </si>
  <si>
    <t xml:space="preserve">TRUE VALUE </t>
  </si>
  <si>
    <t>TAXABLE VALUE</t>
  </si>
  <si>
    <t xml:space="preserve">
Net Valuation For County Tax Apportionment                                                                (Col 6 - 9A + 9B -10A + 10B)</t>
  </si>
  <si>
    <t>SECTION 12-A</t>
  </si>
  <si>
    <t xml:space="preserve">
Total County Taxes Apportioned</t>
  </si>
  <si>
    <t>ADJUSTMENTS RESULTING FROM:</t>
  </si>
  <si>
    <t>(A)
EQUAL TABLE APPEALS</t>
  </si>
  <si>
    <t>(B)
APPEALS &amp; CORRECTIONS</t>
  </si>
  <si>
    <t>ADD 
UNDERPAY</t>
  </si>
  <si>
    <t>DEDUCT 
OVERPAY</t>
  </si>
  <si>
    <t>(i)</t>
  </si>
  <si>
    <t>(ii)</t>
  </si>
  <si>
    <t>(iii)</t>
  </si>
  <si>
    <t>(iv)</t>
  </si>
  <si>
    <t>(v)</t>
  </si>
  <si>
    <t>SECTION 12-B</t>
  </si>
  <si>
    <t>(A)
Net County Library Taxes Apportioned</t>
  </si>
  <si>
    <t>(B)
Net County Health Service Taxes Apportioned</t>
  </si>
  <si>
    <t>(C)
Net County Open Space Taxes Apportioned</t>
  </si>
  <si>
    <t>SECTION 12-C</t>
  </si>
  <si>
    <t>LOCAL TAXES TO BE RAISED FOR:</t>
  </si>
  <si>
    <t>(A)
District School                                                                    (adjusted for BPP)</t>
  </si>
  <si>
    <t>(B)
Reg. Consol. &amp; Joint School                                                         (adjusted for BPP)</t>
  </si>
  <si>
    <t>(C)
Local School                                             (adjusted for BPP)</t>
  </si>
  <si>
    <t>(ii) LOCAL MUNICIPAL PURPOSES</t>
  </si>
  <si>
    <t>(A)
Municipal Budget                                                      (adjusted for BPP)</t>
  </si>
  <si>
    <t>(B)
Municipal Open Space Budget</t>
  </si>
  <si>
    <t xml:space="preserve">(C)
Municipal Library
</t>
  </si>
  <si>
    <t>SECTION 12-D</t>
  </si>
  <si>
    <t>SECTION 13</t>
  </si>
  <si>
    <t>REAL PROPERTY EXEMPT FROM TAXATION</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</si>
  <si>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</si>
  <si>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</si>
  <si>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</si>
  <si>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</si>
  <si>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</si>
  <si>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</si>
  <si>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</si>
  <si>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SECTION 14</t>
  </si>
  <si>
    <t>AMOUNT OF MISCELLANEOUS REVENUES TO SUPPORT LOCAL BUDGET</t>
  </si>
  <si>
    <t xml:space="preserve">(A)
Surplus Revenue
</t>
  </si>
  <si>
    <t>(B)
Miscellaneous Revenues Anticipated</t>
  </si>
  <si>
    <t>(C)
Receipts From Delinquent Tax</t>
  </si>
  <si>
    <t>(D)
Total of Miscellaneous Revenues                                                                            (Col 14A + 14B + 14C)</t>
  </si>
  <si>
    <t>SECTION 15</t>
  </si>
  <si>
    <t>DEDUCTIONS ALLOWED</t>
  </si>
  <si>
    <t>(A)
Senior Citizen, Disabled and Surviving Spouse Deductions</t>
  </si>
  <si>
    <t xml:space="preserve">(B)
Veteran / Surviving Spouse of Veteran or Serviceperson Deductions </t>
  </si>
  <si>
    <t>ADDENDUM TO ABSTRACT OF RATABLES -- ASSESSED VALUE OF PARTIAL EXEMPTIONS &amp; ABATMENTS (COLUMN 3)</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</si>
  <si>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</si>
  <si>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</si>
  <si>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</si>
  <si>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</si>
  <si>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</si>
  <si>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</si>
  <si>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</si>
  <si>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</si>
  <si>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t>ADDENDUM TO ABSTRACT OF RATABLES -- ASSESSED VALUE OF PARTIAL EXEMPTIONS &amp; ABATEMENTS (CONTINUED)</t>
  </si>
  <si>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</si>
  <si>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</si>
  <si>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</si>
  <si>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</si>
  <si>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</si>
  <si>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</si>
  <si>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</si>
  <si>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</si>
  <si>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ADDENDUM:  STATE AID ADJUSTMENT FOR BPP</t>
  </si>
  <si>
    <t>BREAKDOWN OF GENERAL TAX RATE</t>
  </si>
  <si>
    <t>ADDENDUM:  REAP DISTRIBUTION SUMMARY</t>
  </si>
  <si>
    <t>SPECIAL TAXING DISTRICTS</t>
  </si>
  <si>
    <t xml:space="preserve">County Budget BPP Aid                                                               </t>
  </si>
  <si>
    <t>Taxing District</t>
  </si>
  <si>
    <t>(17)
Total Value                                           (sum of 1                                    Through 16)                                             (transfer to Col 3)</t>
  </si>
  <si>
    <t>1501</t>
  </si>
  <si>
    <t>Barnegat Twp</t>
  </si>
  <si>
    <t>1502</t>
  </si>
  <si>
    <t>Barnegat Light Boro</t>
  </si>
  <si>
    <t>1503</t>
  </si>
  <si>
    <t>Bay Head Boro</t>
  </si>
  <si>
    <t>1504</t>
  </si>
  <si>
    <t>Beach Haven Boro</t>
  </si>
  <si>
    <t>1505</t>
  </si>
  <si>
    <t>Beachwood Boro</t>
  </si>
  <si>
    <t>1506</t>
  </si>
  <si>
    <t>Berkeley Twp</t>
  </si>
  <si>
    <t>1507</t>
  </si>
  <si>
    <t>Brick Twp</t>
  </si>
  <si>
    <t>1508</t>
  </si>
  <si>
    <t>1509</t>
  </si>
  <si>
    <t>Eagleswood Twp</t>
  </si>
  <si>
    <t>1510</t>
  </si>
  <si>
    <t>Harvey Cedars Boro</t>
  </si>
  <si>
    <t>1511</t>
  </si>
  <si>
    <t>Island Heights Boro</t>
  </si>
  <si>
    <t>1512</t>
  </si>
  <si>
    <t>Jackson Twp</t>
  </si>
  <si>
    <t>1513</t>
  </si>
  <si>
    <t>Lacey Twp</t>
  </si>
  <si>
    <t>1514</t>
  </si>
  <si>
    <t>Lakehurst Boro</t>
  </si>
  <si>
    <t>1515</t>
  </si>
  <si>
    <t>Lakewood Twp</t>
  </si>
  <si>
    <t>1516</t>
  </si>
  <si>
    <t>Lavalette Boro</t>
  </si>
  <si>
    <t>1517</t>
  </si>
  <si>
    <t>Little Egg Harbor Twp</t>
  </si>
  <si>
    <t>1518</t>
  </si>
  <si>
    <t>Long Beach Twp</t>
  </si>
  <si>
    <t>1519</t>
  </si>
  <si>
    <t>Manchester Twp</t>
  </si>
  <si>
    <t>1520</t>
  </si>
  <si>
    <t>Mantoloking Boro</t>
  </si>
  <si>
    <t>1522</t>
  </si>
  <si>
    <t>Ocean Twp</t>
  </si>
  <si>
    <t>1521</t>
  </si>
  <si>
    <t>Ocean Gate Boro</t>
  </si>
  <si>
    <t>1523</t>
  </si>
  <si>
    <t>Pine Beach Boro</t>
  </si>
  <si>
    <t>1524</t>
  </si>
  <si>
    <t>Plumsted Twp</t>
  </si>
  <si>
    <t>1525</t>
  </si>
  <si>
    <t>Pt. Pleasant Boro</t>
  </si>
  <si>
    <t>1526</t>
  </si>
  <si>
    <t>Pt. Pleasant Beach Boro</t>
  </si>
  <si>
    <t>1527</t>
  </si>
  <si>
    <t>Seaside Heights Boro</t>
  </si>
  <si>
    <t>1528</t>
  </si>
  <si>
    <t>Seaside Park Boro</t>
  </si>
  <si>
    <t>1529</t>
  </si>
  <si>
    <t>Ship Bottom Boro</t>
  </si>
  <si>
    <t>1530</t>
  </si>
  <si>
    <t>South Toms River Boro</t>
  </si>
  <si>
    <t>1531</t>
  </si>
  <si>
    <t>Stafford Twp</t>
  </si>
  <si>
    <t>1532</t>
  </si>
  <si>
    <t>Surf City Boro</t>
  </si>
  <si>
    <t>1533</t>
  </si>
  <si>
    <t>Tuckerton Boro</t>
  </si>
  <si>
    <t>(i) DISTRICT SCHOOL PURPOSES</t>
  </si>
  <si>
    <t>Toms River Twp</t>
  </si>
  <si>
    <t>Brick</t>
  </si>
  <si>
    <t>Fire District #1</t>
  </si>
  <si>
    <t>Fire District #2</t>
  </si>
  <si>
    <t>Fire District #3</t>
  </si>
  <si>
    <t>Toms River</t>
  </si>
  <si>
    <t>Jackson</t>
  </si>
  <si>
    <t>Fire District #4</t>
  </si>
  <si>
    <t>Lakewood</t>
  </si>
  <si>
    <t>Little Egg Harbor</t>
  </si>
  <si>
    <t>Plumsted</t>
  </si>
  <si>
    <t>Seaside Heights</t>
  </si>
  <si>
    <t>Spec. Improv District #1</t>
  </si>
  <si>
    <t>Spec. Improv District #2</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</si>
</sst>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2">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2"/>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5" fillId="0" borderId="0">
      <alignment/>
      <protection/>
    </xf>
    <xf numFmtId="0" fontId="0" fillId="0" borderId="0">
      <alignment/>
      <protection/>
    </xf>
    <xf numFmtId="0" fontId="0" fillId="0" borderId="0">
      <alignment/>
      <protection/>
    </xf>
    <xf numFmtId="0" fontId="8" fillId="32" borderId="0">
      <alignment/>
      <protection/>
    </xf>
    <xf numFmtId="0" fontId="0" fillId="0" borderId="0">
      <alignment/>
      <protection/>
    </xf>
    <xf numFmtId="0" fontId="0" fillId="33"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4">
    <xf numFmtId="0" fontId="0" fillId="0" borderId="0" xfId="0" applyAlignment="1">
      <alignment/>
    </xf>
    <xf numFmtId="0" fontId="0" fillId="32" borderId="0" xfId="0" applyFill="1" applyAlignment="1">
      <alignment/>
    </xf>
    <xf numFmtId="0" fontId="0" fillId="32" borderId="0" xfId="0" applyFill="1" applyBorder="1" applyAlignment="1">
      <alignment/>
    </xf>
    <xf numFmtId="0" fontId="0" fillId="32" borderId="0" xfId="0" applyFill="1" applyAlignment="1">
      <alignment horizontal="center" vertical="center" wrapText="1"/>
    </xf>
    <xf numFmtId="0" fontId="0" fillId="32" borderId="0" xfId="0" applyFill="1" applyBorder="1" applyAlignment="1">
      <alignment horizontal="center" vertical="center" wrapText="1"/>
    </xf>
    <xf numFmtId="0" fontId="0" fillId="32" borderId="0" xfId="0" applyFont="1" applyFill="1" applyAlignment="1" quotePrefix="1">
      <alignment horizontal="left"/>
    </xf>
    <xf numFmtId="0" fontId="0" fillId="32" borderId="0" xfId="0" applyFont="1" applyFill="1" applyAlignment="1">
      <alignment/>
    </xf>
    <xf numFmtId="3" fontId="0" fillId="32" borderId="0" xfId="0" applyNumberFormat="1" applyFill="1" applyAlignment="1">
      <alignment horizontal="center"/>
    </xf>
    <xf numFmtId="164" fontId="0" fillId="32" borderId="0" xfId="42" applyNumberFormat="1" applyFont="1" applyFill="1" applyAlignment="1">
      <alignment horizontal="center"/>
    </xf>
    <xf numFmtId="2" fontId="0" fillId="32" borderId="0" xfId="0" applyNumberFormat="1" applyFill="1" applyAlignment="1">
      <alignment horizontal="center"/>
    </xf>
    <xf numFmtId="4" fontId="0" fillId="32" borderId="0" xfId="0" applyNumberFormat="1" applyFill="1" applyAlignment="1">
      <alignment horizontal="center"/>
    </xf>
    <xf numFmtId="0" fontId="0" fillId="32" borderId="0" xfId="0" applyFill="1" applyAlignment="1">
      <alignment horizontal="center"/>
    </xf>
    <xf numFmtId="189" fontId="0" fillId="32" borderId="0" xfId="42" applyNumberFormat="1" applyFont="1" applyFill="1" applyAlignment="1">
      <alignment/>
    </xf>
    <xf numFmtId="3" fontId="0" fillId="32" borderId="0" xfId="0" applyNumberFormat="1" applyFill="1" applyAlignment="1">
      <alignment/>
    </xf>
    <xf numFmtId="164" fontId="0" fillId="32" borderId="0" xfId="42" applyNumberFormat="1" applyFont="1" applyFill="1" applyAlignment="1">
      <alignment/>
    </xf>
    <xf numFmtId="189" fontId="0" fillId="32" borderId="0" xfId="42" applyNumberFormat="1" applyFont="1" applyFill="1" applyAlignment="1">
      <alignment horizontal="right"/>
    </xf>
    <xf numFmtId="3" fontId="0" fillId="32" borderId="0" xfId="0" applyNumberFormat="1" applyFont="1" applyFill="1" applyAlignment="1">
      <alignment horizontal="right"/>
    </xf>
    <xf numFmtId="164" fontId="0" fillId="32" borderId="0" xfId="42" applyNumberFormat="1" applyFont="1" applyFill="1" applyAlignment="1">
      <alignment horizontal="right"/>
    </xf>
    <xf numFmtId="2" fontId="0" fillId="32" borderId="0" xfId="0" applyNumberFormat="1" applyFont="1" applyFill="1" applyAlignment="1">
      <alignment horizontal="right"/>
    </xf>
    <xf numFmtId="4" fontId="0" fillId="32" borderId="0" xfId="0" applyNumberFormat="1" applyFont="1" applyFill="1" applyAlignment="1">
      <alignment horizontal="right"/>
    </xf>
    <xf numFmtId="0" fontId="0" fillId="32" borderId="0" xfId="0" applyFont="1" applyFill="1" applyAlignment="1">
      <alignment horizontal="right"/>
    </xf>
    <xf numFmtId="0" fontId="0" fillId="32" borderId="0" xfId="0" applyFill="1" applyBorder="1" applyAlignment="1">
      <alignment horizontal="right"/>
    </xf>
    <xf numFmtId="189" fontId="0" fillId="32" borderId="0" xfId="42" applyNumberFormat="1" applyFont="1" applyFill="1" applyAlignment="1">
      <alignment horizontal="center"/>
    </xf>
    <xf numFmtId="3" fontId="0" fillId="32" borderId="0" xfId="0" applyNumberFormat="1" applyFont="1" applyFill="1" applyAlignment="1">
      <alignment horizontal="center"/>
    </xf>
    <xf numFmtId="164" fontId="0" fillId="32" borderId="0" xfId="42" applyNumberFormat="1" applyFont="1" applyFill="1" applyAlignment="1">
      <alignment horizontal="center"/>
    </xf>
    <xf numFmtId="2" fontId="0" fillId="32" borderId="0" xfId="0" applyNumberFormat="1" applyFont="1" applyFill="1" applyAlignment="1">
      <alignment horizontal="center"/>
    </xf>
    <xf numFmtId="4" fontId="0" fillId="32" borderId="0" xfId="0" applyNumberFormat="1" applyFont="1" applyFill="1" applyAlignment="1">
      <alignment horizontal="center"/>
    </xf>
    <xf numFmtId="0" fontId="0" fillId="32" borderId="0" xfId="0" applyFont="1" applyFill="1" applyAlignment="1">
      <alignment horizontal="center"/>
    </xf>
    <xf numFmtId="2" fontId="0" fillId="32" borderId="0" xfId="0" applyNumberFormat="1" applyFill="1" applyAlignment="1">
      <alignment/>
    </xf>
    <xf numFmtId="4" fontId="0" fillId="32" borderId="0" xfId="0" applyNumberFormat="1" applyFill="1" applyAlignment="1">
      <alignment/>
    </xf>
    <xf numFmtId="175" fontId="0" fillId="32"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0" fontId="0" fillId="32" borderId="10" xfId="0" applyFill="1" applyBorder="1" applyAlignment="1">
      <alignment/>
    </xf>
    <xf numFmtId="3" fontId="0" fillId="32" borderId="11" xfId="42" applyNumberFormat="1" applyFont="1" applyFill="1" applyBorder="1" applyAlignment="1">
      <alignment horizontal="right" vertical="center"/>
    </xf>
    <xf numFmtId="4" fontId="0" fillId="32" borderId="0" xfId="0" applyNumberFormat="1" applyFont="1" applyFill="1" applyBorder="1" applyAlignment="1">
      <alignment horizontal="right"/>
    </xf>
    <xf numFmtId="4" fontId="0" fillId="32" borderId="0" xfId="0" applyNumberFormat="1" applyFont="1" applyFill="1" applyBorder="1" applyAlignment="1">
      <alignment horizontal="center"/>
    </xf>
    <xf numFmtId="4" fontId="0" fillId="32" borderId="0" xfId="0" applyNumberFormat="1" applyFill="1" applyBorder="1" applyAlignment="1">
      <alignment horizontal="center"/>
    </xf>
    <xf numFmtId="4" fontId="0" fillId="32" borderId="0" xfId="0" applyNumberFormat="1" applyFill="1" applyBorder="1" applyAlignment="1">
      <alignment/>
    </xf>
    <xf numFmtId="49" fontId="0" fillId="32" borderId="0" xfId="0" applyNumberFormat="1" applyFill="1" applyBorder="1" applyAlignment="1">
      <alignment horizontal="center" vertical="center" wrapText="1"/>
    </xf>
    <xf numFmtId="189" fontId="0" fillId="34" borderId="0" xfId="42" applyNumberFormat="1" applyFont="1" applyFill="1" applyAlignment="1">
      <alignment/>
    </xf>
    <xf numFmtId="43" fontId="0" fillId="34" borderId="10" xfId="42" applyNumberFormat="1" applyFont="1" applyFill="1" applyBorder="1" applyAlignment="1">
      <alignment horizontal="right" vertical="center"/>
    </xf>
    <xf numFmtId="0" fontId="0" fillId="34" borderId="1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2" borderId="0" xfId="0" applyFill="1" applyBorder="1" applyAlignment="1">
      <alignment horizontal="center" vertical="center"/>
    </xf>
    <xf numFmtId="0" fontId="1" fillId="0" borderId="15" xfId="0" applyFont="1" applyFill="1" applyBorder="1" applyAlignment="1">
      <alignment vertical="center" wrapText="1"/>
    </xf>
    <xf numFmtId="0" fontId="0" fillId="0" borderId="0" xfId="0" applyFill="1" applyBorder="1" applyAlignment="1" quotePrefix="1">
      <alignment horizontal="center" vertical="center" wrapText="1"/>
    </xf>
    <xf numFmtId="0" fontId="0" fillId="32" borderId="0" xfId="0" applyFill="1" applyBorder="1" applyAlignment="1" quotePrefix="1">
      <alignment horizontal="center" vertical="center" wrapText="1"/>
    </xf>
    <xf numFmtId="0" fontId="0" fillId="34" borderId="10" xfId="0" applyFill="1" applyBorder="1" applyAlignment="1">
      <alignment horizontal="center" vertical="center" wrapText="1"/>
    </xf>
    <xf numFmtId="0" fontId="1" fillId="34" borderId="10" xfId="0"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34" borderId="10" xfId="0" applyFill="1" applyBorder="1" applyAlignment="1">
      <alignment horizontal="center"/>
    </xf>
    <xf numFmtId="0" fontId="0" fillId="0" borderId="10" xfId="0" applyBorder="1" applyAlignment="1">
      <alignment/>
    </xf>
    <xf numFmtId="0" fontId="0" fillId="34" borderId="16"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xf>
    <xf numFmtId="0" fontId="0" fillId="34" borderId="15" xfId="0" applyFill="1" applyBorder="1" applyAlignment="1">
      <alignment horizontal="center"/>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0" xfId="0" applyFont="1" applyFill="1" applyBorder="1" applyAlignment="1">
      <alignment horizontal="center"/>
    </xf>
    <xf numFmtId="0" fontId="1" fillId="34" borderId="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17"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21" xfId="0" applyFont="1" applyFill="1" applyBorder="1" applyAlignment="1">
      <alignment horizontal="center" vertical="center"/>
    </xf>
    <xf numFmtId="0" fontId="0" fillId="34" borderId="14" xfId="0" applyFill="1" applyBorder="1" applyAlignment="1">
      <alignment horizontal="center"/>
    </xf>
    <xf numFmtId="0" fontId="0" fillId="34" borderId="19" xfId="0" applyFill="1" applyBorder="1" applyAlignment="1">
      <alignment horizontal="center"/>
    </xf>
    <xf numFmtId="0" fontId="0" fillId="34" borderId="12" xfId="0" applyFill="1" applyBorder="1" applyAlignment="1">
      <alignment horizontal="center"/>
    </xf>
    <xf numFmtId="49" fontId="0" fillId="34" borderId="10" xfId="0" applyNumberFormat="1" applyFill="1" applyBorder="1" applyAlignment="1">
      <alignment horizontal="center" vertical="center" wrapText="1"/>
    </xf>
    <xf numFmtId="49" fontId="0" fillId="34" borderId="20"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1" xfId="0" applyNumberFormat="1" applyFill="1" applyBorder="1" applyAlignment="1">
      <alignment horizontal="center" vertical="center" wrapText="1"/>
    </xf>
    <xf numFmtId="3" fontId="0" fillId="36" borderId="10" xfId="0" applyNumberFormat="1" applyFont="1" applyFill="1" applyBorder="1" applyAlignment="1">
      <alignment horizontal="right" vertical="center"/>
    </xf>
    <xf numFmtId="2" fontId="0" fillId="36" borderId="10" xfId="0" applyNumberFormat="1" applyFont="1" applyFill="1" applyBorder="1" applyAlignment="1">
      <alignment horizontal="right"/>
    </xf>
    <xf numFmtId="193" fontId="0" fillId="36" borderId="10" xfId="0" applyNumberFormat="1" applyFont="1" applyFill="1" applyBorder="1" applyAlignment="1">
      <alignment horizontal="center" vertical="center"/>
    </xf>
    <xf numFmtId="3" fontId="0" fillId="36" borderId="10" xfId="0" applyNumberFormat="1" applyFill="1" applyBorder="1" applyAlignment="1">
      <alignment/>
    </xf>
    <xf numFmtId="3" fontId="0" fillId="36" borderId="10" xfId="0" applyNumberFormat="1" applyFont="1" applyFill="1" applyBorder="1" applyAlignment="1">
      <alignment horizontal="right"/>
    </xf>
    <xf numFmtId="189" fontId="0" fillId="36" borderId="10" xfId="42" applyNumberFormat="1" applyFont="1" applyFill="1" applyBorder="1" applyAlignment="1">
      <alignment/>
    </xf>
    <xf numFmtId="0" fontId="1" fillId="36" borderId="10" xfId="0" applyFont="1" applyFill="1" applyBorder="1" applyAlignment="1">
      <alignment/>
    </xf>
    <xf numFmtId="49" fontId="1" fillId="36" borderId="10" xfId="0" applyNumberFormat="1" applyFont="1" applyFill="1" applyBorder="1" applyAlignment="1">
      <alignment horizontal="center"/>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3" fontId="0" fillId="36" borderId="10" xfId="42" applyFon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ill="1" applyBorder="1" applyAlignment="1">
      <alignment/>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22"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0" fontId="1" fillId="36" borderId="10" xfId="0" applyFont="1" applyFill="1" applyBorder="1" applyAlignment="1">
      <alignment horizontal="center" vertical="center"/>
    </xf>
    <xf numFmtId="0" fontId="0" fillId="36" borderId="0" xfId="0" applyFill="1" applyBorder="1" applyAlignment="1">
      <alignment horizontal="center" vertical="center" wrapText="1"/>
    </xf>
    <xf numFmtId="0" fontId="0" fillId="36" borderId="23" xfId="0" applyFill="1" applyBorder="1" applyAlignment="1">
      <alignment horizontal="center" vertical="center" wrapText="1"/>
    </xf>
    <xf numFmtId="193" fontId="1" fillId="36" borderId="10" xfId="0" applyNumberFormat="1"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 6"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U43"/>
  <sheetViews>
    <sheetView tabSelected="1" zoomScaleSheetLayoutView="75" workbookViewId="0" topLeftCell="A1">
      <selection activeCell="A1" sqref="A1"/>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94" width="9.140625" style="1" customWidth="1"/>
    <col min="95" max="104" width="9.140625" style="2" customWidth="1"/>
    <col min="105" max="105" width="10.140625" style="2" customWidth="1"/>
    <col min="106" max="106" width="21.8515625" style="2" customWidth="1"/>
    <col min="107" max="16384" width="9.140625" style="2" customWidth="1"/>
  </cols>
  <sheetData>
    <row r="1" spans="2:93" ht="17.25" customHeight="1">
      <c r="B1" s="2"/>
      <c r="C1" s="60">
        <v>1</v>
      </c>
      <c r="D1" s="60"/>
      <c r="E1" s="50">
        <v>2</v>
      </c>
      <c r="F1" s="51">
        <v>3</v>
      </c>
      <c r="G1" s="52">
        <v>4</v>
      </c>
      <c r="H1" s="50">
        <v>5</v>
      </c>
      <c r="I1" s="50">
        <v>6</v>
      </c>
      <c r="J1" s="50">
        <v>7</v>
      </c>
      <c r="K1" s="50">
        <v>8</v>
      </c>
      <c r="L1" s="60">
        <v>9</v>
      </c>
      <c r="M1" s="60"/>
      <c r="N1" s="60">
        <v>10</v>
      </c>
      <c r="O1" s="60"/>
      <c r="P1" s="50">
        <v>11</v>
      </c>
      <c r="Q1" s="60" t="s">
        <v>48</v>
      </c>
      <c r="R1" s="60"/>
      <c r="S1" s="60"/>
      <c r="T1" s="60"/>
      <c r="U1" s="60"/>
      <c r="V1" s="60"/>
      <c r="W1" s="60"/>
      <c r="X1" s="60"/>
      <c r="Y1" s="60" t="s">
        <v>60</v>
      </c>
      <c r="Z1" s="60"/>
      <c r="AA1" s="60"/>
      <c r="AB1" s="60" t="s">
        <v>64</v>
      </c>
      <c r="AC1" s="60"/>
      <c r="AD1" s="60"/>
      <c r="AE1" s="60" t="s">
        <v>64</v>
      </c>
      <c r="AF1" s="60"/>
      <c r="AG1" s="60"/>
      <c r="AH1" s="50" t="s">
        <v>73</v>
      </c>
      <c r="AI1" s="60" t="s">
        <v>74</v>
      </c>
      <c r="AJ1" s="60"/>
      <c r="AK1" s="60"/>
      <c r="AL1" s="60"/>
      <c r="AM1" s="60"/>
      <c r="AN1" s="60"/>
      <c r="AO1" s="60"/>
      <c r="AP1" s="60" t="s">
        <v>83</v>
      </c>
      <c r="AQ1" s="60"/>
      <c r="AR1" s="60"/>
      <c r="AS1" s="60"/>
      <c r="AT1" s="60" t="s">
        <v>89</v>
      </c>
      <c r="AU1" s="60"/>
      <c r="AV1" s="60" t="s">
        <v>93</v>
      </c>
      <c r="AW1" s="60"/>
      <c r="AX1" s="60"/>
      <c r="AY1" s="60"/>
      <c r="AZ1" s="60"/>
      <c r="BA1" s="60"/>
      <c r="BB1" s="60"/>
      <c r="BC1" s="60"/>
      <c r="BD1" s="60" t="s">
        <v>102</v>
      </c>
      <c r="BE1" s="60"/>
      <c r="BF1" s="60"/>
      <c r="BG1" s="60"/>
      <c r="BH1" s="60"/>
      <c r="BI1" s="60"/>
      <c r="BJ1" s="60"/>
      <c r="BK1" s="60"/>
      <c r="BL1" s="60"/>
      <c r="BM1" s="60" t="s">
        <v>111</v>
      </c>
      <c r="BN1" s="60"/>
      <c r="BO1" s="60"/>
      <c r="BQ1" s="57" t="s">
        <v>5</v>
      </c>
      <c r="BR1" s="59" t="s">
        <v>18</v>
      </c>
      <c r="BS1" s="60" t="s">
        <v>112</v>
      </c>
      <c r="BT1" s="60"/>
      <c r="BU1" s="60"/>
      <c r="BV1" s="60"/>
      <c r="BW1" s="60"/>
      <c r="BX1" s="60"/>
      <c r="BY1" s="60"/>
      <c r="BZ1" s="60"/>
      <c r="CA1" s="60"/>
      <c r="CB1" s="60"/>
      <c r="CC1" s="60"/>
      <c r="CD1" s="60"/>
      <c r="CE1" s="60"/>
      <c r="CG1" s="82" t="s">
        <v>113</v>
      </c>
      <c r="CH1" s="83"/>
      <c r="CI1" s="84"/>
      <c r="CK1" s="54"/>
      <c r="CL1" s="75" t="s">
        <v>114</v>
      </c>
      <c r="CM1" s="75"/>
      <c r="CN1" s="75"/>
      <c r="CO1" s="75"/>
    </row>
    <row r="2" spans="2:93" ht="22.5" customHeight="1">
      <c r="B2" s="2"/>
      <c r="C2" s="65" t="s">
        <v>46</v>
      </c>
      <c r="D2" s="66"/>
      <c r="E2" s="62" t="s">
        <v>35</v>
      </c>
      <c r="F2" s="62" t="s">
        <v>36</v>
      </c>
      <c r="G2" s="62" t="s">
        <v>37</v>
      </c>
      <c r="H2" s="62" t="s">
        <v>38</v>
      </c>
      <c r="I2" s="62" t="s">
        <v>39</v>
      </c>
      <c r="J2" s="62" t="s">
        <v>40</v>
      </c>
      <c r="K2" s="62" t="s">
        <v>41</v>
      </c>
      <c r="L2" s="60" t="s">
        <v>45</v>
      </c>
      <c r="M2" s="60"/>
      <c r="N2" s="60" t="s">
        <v>44</v>
      </c>
      <c r="O2" s="60"/>
      <c r="P2" s="62" t="s">
        <v>47</v>
      </c>
      <c r="Q2" s="50" t="s">
        <v>55</v>
      </c>
      <c r="R2" s="60" t="s">
        <v>56</v>
      </c>
      <c r="S2" s="60"/>
      <c r="T2" s="60"/>
      <c r="U2" s="60"/>
      <c r="V2" s="50" t="s">
        <v>57</v>
      </c>
      <c r="W2" s="50" t="s">
        <v>58</v>
      </c>
      <c r="X2" s="50" t="s">
        <v>59</v>
      </c>
      <c r="Y2" s="57" t="s">
        <v>61</v>
      </c>
      <c r="Z2" s="57" t="s">
        <v>62</v>
      </c>
      <c r="AA2" s="57" t="s">
        <v>63</v>
      </c>
      <c r="AB2" s="60" t="s">
        <v>65</v>
      </c>
      <c r="AC2" s="60"/>
      <c r="AD2" s="60"/>
      <c r="AE2" s="60" t="s">
        <v>65</v>
      </c>
      <c r="AF2" s="60"/>
      <c r="AG2" s="60"/>
      <c r="AH2" s="57" t="s">
        <v>29</v>
      </c>
      <c r="AI2" s="60" t="s">
        <v>75</v>
      </c>
      <c r="AJ2" s="60"/>
      <c r="AK2" s="60"/>
      <c r="AL2" s="60"/>
      <c r="AM2" s="60"/>
      <c r="AN2" s="60"/>
      <c r="AO2" s="60"/>
      <c r="AP2" s="60" t="s">
        <v>84</v>
      </c>
      <c r="AQ2" s="60"/>
      <c r="AR2" s="60"/>
      <c r="AS2" s="60"/>
      <c r="AT2" s="60" t="s">
        <v>90</v>
      </c>
      <c r="AU2" s="60"/>
      <c r="AV2" s="57" t="s">
        <v>94</v>
      </c>
      <c r="AW2" s="57" t="s">
        <v>95</v>
      </c>
      <c r="AX2" s="57" t="s">
        <v>96</v>
      </c>
      <c r="AY2" s="57" t="s">
        <v>97</v>
      </c>
      <c r="AZ2" s="57" t="s">
        <v>98</v>
      </c>
      <c r="BA2" s="72" t="s">
        <v>99</v>
      </c>
      <c r="BB2" s="57" t="s">
        <v>100</v>
      </c>
      <c r="BC2" s="57" t="s">
        <v>101</v>
      </c>
      <c r="BD2" s="57" t="s">
        <v>103</v>
      </c>
      <c r="BE2" s="57" t="s">
        <v>104</v>
      </c>
      <c r="BF2" s="57" t="s">
        <v>105</v>
      </c>
      <c r="BG2" s="57" t="s">
        <v>106</v>
      </c>
      <c r="BH2" s="72" t="s">
        <v>107</v>
      </c>
      <c r="BI2" s="57" t="s">
        <v>108</v>
      </c>
      <c r="BJ2" s="57" t="s">
        <v>109</v>
      </c>
      <c r="BK2" s="57" t="s">
        <v>110</v>
      </c>
      <c r="BL2" s="57" t="s">
        <v>117</v>
      </c>
      <c r="BM2" s="57" t="s">
        <v>115</v>
      </c>
      <c r="BN2" s="57" t="s">
        <v>27</v>
      </c>
      <c r="BO2" s="57" t="s">
        <v>17</v>
      </c>
      <c r="BQ2" s="57"/>
      <c r="BR2" s="59"/>
      <c r="BS2" s="57" t="s">
        <v>6</v>
      </c>
      <c r="BT2" s="57" t="s">
        <v>7</v>
      </c>
      <c r="BU2" s="57" t="s">
        <v>8</v>
      </c>
      <c r="BV2" s="57" t="s">
        <v>9</v>
      </c>
      <c r="BW2" s="57" t="s">
        <v>10</v>
      </c>
      <c r="BX2" s="57" t="s">
        <v>28</v>
      </c>
      <c r="BY2" s="57" t="s">
        <v>11</v>
      </c>
      <c r="BZ2" s="57" t="s">
        <v>12</v>
      </c>
      <c r="CA2" s="57" t="s">
        <v>20</v>
      </c>
      <c r="CB2" s="57" t="s">
        <v>30</v>
      </c>
      <c r="CC2" s="57" t="s">
        <v>13</v>
      </c>
      <c r="CD2" s="57" t="s">
        <v>1</v>
      </c>
      <c r="CE2" s="57" t="s">
        <v>14</v>
      </c>
      <c r="CG2" s="85" t="s">
        <v>22</v>
      </c>
      <c r="CH2" s="86" t="s">
        <v>23</v>
      </c>
      <c r="CI2" s="85" t="s">
        <v>24</v>
      </c>
      <c r="CK2" s="58" t="s">
        <v>25</v>
      </c>
      <c r="CL2" s="76" t="s">
        <v>26</v>
      </c>
      <c r="CM2" s="78" t="s">
        <v>2</v>
      </c>
      <c r="CN2" s="80" t="s">
        <v>3</v>
      </c>
      <c r="CO2" s="78" t="s">
        <v>15</v>
      </c>
    </row>
    <row r="3" spans="1:93" s="4" customFormat="1" ht="17.25" customHeight="1">
      <c r="A3" s="3"/>
      <c r="B3" s="56"/>
      <c r="C3" s="33" t="s">
        <v>33</v>
      </c>
      <c r="D3" s="33" t="s">
        <v>34</v>
      </c>
      <c r="E3" s="63"/>
      <c r="F3" s="63"/>
      <c r="G3" s="63"/>
      <c r="H3" s="63"/>
      <c r="I3" s="63"/>
      <c r="J3" s="63"/>
      <c r="K3" s="63"/>
      <c r="L3" s="49" t="s">
        <v>33</v>
      </c>
      <c r="M3" s="33" t="s">
        <v>34</v>
      </c>
      <c r="N3" s="33" t="s">
        <v>33</v>
      </c>
      <c r="O3" s="33" t="s">
        <v>34</v>
      </c>
      <c r="P3" s="63"/>
      <c r="Q3" s="62" t="s">
        <v>49</v>
      </c>
      <c r="R3" s="69" t="s">
        <v>50</v>
      </c>
      <c r="S3" s="70"/>
      <c r="T3" s="70"/>
      <c r="U3" s="71"/>
      <c r="V3" s="62" t="s">
        <v>4</v>
      </c>
      <c r="W3" s="62" t="s">
        <v>16</v>
      </c>
      <c r="X3" s="57" t="s">
        <v>21</v>
      </c>
      <c r="Y3" s="57"/>
      <c r="Z3" s="57"/>
      <c r="AA3" s="57"/>
      <c r="AB3" s="69" t="s">
        <v>183</v>
      </c>
      <c r="AC3" s="70"/>
      <c r="AD3" s="71"/>
      <c r="AE3" s="69" t="s">
        <v>69</v>
      </c>
      <c r="AF3" s="70"/>
      <c r="AG3" s="71"/>
      <c r="AH3" s="57"/>
      <c r="AI3" s="62" t="s">
        <v>76</v>
      </c>
      <c r="AJ3" s="62" t="s">
        <v>77</v>
      </c>
      <c r="AK3" s="62" t="s">
        <v>78</v>
      </c>
      <c r="AL3" s="62" t="s">
        <v>79</v>
      </c>
      <c r="AM3" s="62" t="s">
        <v>80</v>
      </c>
      <c r="AN3" s="62" t="s">
        <v>81</v>
      </c>
      <c r="AO3" s="62" t="s">
        <v>82</v>
      </c>
      <c r="AP3" s="62" t="s">
        <v>85</v>
      </c>
      <c r="AQ3" s="62" t="s">
        <v>86</v>
      </c>
      <c r="AR3" s="62" t="s">
        <v>87</v>
      </c>
      <c r="AS3" s="62" t="s">
        <v>88</v>
      </c>
      <c r="AT3" s="62" t="s">
        <v>91</v>
      </c>
      <c r="AU3" s="62" t="s">
        <v>92</v>
      </c>
      <c r="AV3" s="57"/>
      <c r="AW3" s="57"/>
      <c r="AX3" s="57"/>
      <c r="AY3" s="57"/>
      <c r="AZ3" s="57"/>
      <c r="BA3" s="73"/>
      <c r="BB3" s="57"/>
      <c r="BC3" s="57"/>
      <c r="BD3" s="57"/>
      <c r="BE3" s="57"/>
      <c r="BF3" s="57"/>
      <c r="BG3" s="57"/>
      <c r="BH3" s="73"/>
      <c r="BI3" s="57"/>
      <c r="BJ3" s="57"/>
      <c r="BK3" s="57"/>
      <c r="BL3" s="57"/>
      <c r="BM3" s="57"/>
      <c r="BN3" s="57"/>
      <c r="BO3" s="57"/>
      <c r="BP3" s="53"/>
      <c r="BQ3" s="57"/>
      <c r="BR3" s="59"/>
      <c r="BS3" s="57"/>
      <c r="BT3" s="57"/>
      <c r="BU3" s="61"/>
      <c r="BV3" s="57"/>
      <c r="BW3" s="57"/>
      <c r="BX3" s="57"/>
      <c r="BY3" s="57"/>
      <c r="BZ3" s="57"/>
      <c r="CA3" s="57"/>
      <c r="CB3" s="57"/>
      <c r="CC3" s="57"/>
      <c r="CD3" s="57"/>
      <c r="CE3" s="57"/>
      <c r="CF3" s="55"/>
      <c r="CG3" s="85"/>
      <c r="CH3" s="87"/>
      <c r="CI3" s="85"/>
      <c r="CK3" s="58"/>
      <c r="CL3" s="76"/>
      <c r="CM3" s="79"/>
      <c r="CN3" s="80"/>
      <c r="CO3" s="79"/>
    </row>
    <row r="4" spans="1:93" s="4" customFormat="1" ht="50.25" customHeight="1">
      <c r="A4" s="3"/>
      <c r="B4" s="62" t="s">
        <v>116</v>
      </c>
      <c r="C4" s="62" t="s">
        <v>0</v>
      </c>
      <c r="D4" s="62" t="s">
        <v>19</v>
      </c>
      <c r="E4" s="63"/>
      <c r="F4" s="63"/>
      <c r="G4" s="63"/>
      <c r="H4" s="63"/>
      <c r="I4" s="63"/>
      <c r="J4" s="63"/>
      <c r="K4" s="63"/>
      <c r="L4" s="62" t="s">
        <v>42</v>
      </c>
      <c r="M4" s="62" t="s">
        <v>43</v>
      </c>
      <c r="N4" s="62" t="s">
        <v>31</v>
      </c>
      <c r="O4" s="62" t="s">
        <v>32</v>
      </c>
      <c r="P4" s="63"/>
      <c r="Q4" s="63"/>
      <c r="R4" s="67" t="s">
        <v>51</v>
      </c>
      <c r="S4" s="68"/>
      <c r="T4" s="67" t="s">
        <v>52</v>
      </c>
      <c r="U4" s="68"/>
      <c r="V4" s="63"/>
      <c r="W4" s="63"/>
      <c r="X4" s="57"/>
      <c r="Y4" s="57"/>
      <c r="Z4" s="57"/>
      <c r="AA4" s="57"/>
      <c r="AB4" s="62" t="s">
        <v>66</v>
      </c>
      <c r="AC4" s="62" t="s">
        <v>67</v>
      </c>
      <c r="AD4" s="62" t="s">
        <v>68</v>
      </c>
      <c r="AE4" s="62" t="s">
        <v>70</v>
      </c>
      <c r="AF4" s="62" t="s">
        <v>71</v>
      </c>
      <c r="AG4" s="62" t="s">
        <v>72</v>
      </c>
      <c r="AH4" s="57"/>
      <c r="AI4" s="63"/>
      <c r="AJ4" s="63"/>
      <c r="AK4" s="63"/>
      <c r="AL4" s="63"/>
      <c r="AM4" s="63"/>
      <c r="AN4" s="63"/>
      <c r="AO4" s="63"/>
      <c r="AP4" s="63"/>
      <c r="AQ4" s="63"/>
      <c r="AR4" s="63"/>
      <c r="AS4" s="63"/>
      <c r="AT4" s="63"/>
      <c r="AU4" s="63"/>
      <c r="AV4" s="57"/>
      <c r="AW4" s="57"/>
      <c r="AX4" s="57"/>
      <c r="AY4" s="57"/>
      <c r="AZ4" s="57"/>
      <c r="BA4" s="73"/>
      <c r="BB4" s="57"/>
      <c r="BC4" s="57"/>
      <c r="BD4" s="57"/>
      <c r="BE4" s="57"/>
      <c r="BF4" s="57"/>
      <c r="BG4" s="57"/>
      <c r="BH4" s="73"/>
      <c r="BI4" s="57"/>
      <c r="BJ4" s="57"/>
      <c r="BK4" s="57"/>
      <c r="BL4" s="57"/>
      <c r="BM4" s="57"/>
      <c r="BN4" s="57"/>
      <c r="BO4" s="57"/>
      <c r="BQ4" s="57"/>
      <c r="BR4" s="59"/>
      <c r="BS4" s="57"/>
      <c r="BT4" s="57"/>
      <c r="BU4" s="61"/>
      <c r="BV4" s="57"/>
      <c r="BW4" s="57"/>
      <c r="BX4" s="57"/>
      <c r="BY4" s="57"/>
      <c r="BZ4" s="57"/>
      <c r="CA4" s="57"/>
      <c r="CB4" s="57"/>
      <c r="CC4" s="57"/>
      <c r="CD4" s="57"/>
      <c r="CE4" s="57"/>
      <c r="CF4" s="38"/>
      <c r="CG4" s="85"/>
      <c r="CH4" s="87"/>
      <c r="CI4" s="85"/>
      <c r="CJ4" s="45"/>
      <c r="CK4" s="58"/>
      <c r="CL4" s="76"/>
      <c r="CM4" s="79"/>
      <c r="CN4" s="80"/>
      <c r="CO4" s="79"/>
    </row>
    <row r="5" spans="1:93" s="4" customFormat="1" ht="36.75" customHeight="1">
      <c r="A5" s="3"/>
      <c r="B5" s="64"/>
      <c r="C5" s="64"/>
      <c r="D5" s="64"/>
      <c r="E5" s="64"/>
      <c r="F5" s="64"/>
      <c r="G5" s="64"/>
      <c r="H5" s="64"/>
      <c r="I5" s="64"/>
      <c r="J5" s="64"/>
      <c r="K5" s="64"/>
      <c r="L5" s="64"/>
      <c r="M5" s="64"/>
      <c r="N5" s="64"/>
      <c r="O5" s="64"/>
      <c r="P5" s="64"/>
      <c r="Q5" s="64"/>
      <c r="R5" s="48" t="s">
        <v>54</v>
      </c>
      <c r="S5" s="48" t="s">
        <v>53</v>
      </c>
      <c r="T5" s="48" t="s">
        <v>54</v>
      </c>
      <c r="U5" s="48" t="s">
        <v>53</v>
      </c>
      <c r="V5" s="64"/>
      <c r="W5" s="64"/>
      <c r="X5" s="57"/>
      <c r="Y5" s="57"/>
      <c r="Z5" s="57"/>
      <c r="AA5" s="57"/>
      <c r="AB5" s="64"/>
      <c r="AC5" s="64"/>
      <c r="AD5" s="64"/>
      <c r="AE5" s="64"/>
      <c r="AF5" s="64"/>
      <c r="AG5" s="64"/>
      <c r="AH5" s="57"/>
      <c r="AI5" s="64"/>
      <c r="AJ5" s="64"/>
      <c r="AK5" s="64"/>
      <c r="AL5" s="64"/>
      <c r="AM5" s="64"/>
      <c r="AN5" s="64"/>
      <c r="AO5" s="64"/>
      <c r="AP5" s="64"/>
      <c r="AQ5" s="64"/>
      <c r="AR5" s="64"/>
      <c r="AS5" s="64"/>
      <c r="AT5" s="64"/>
      <c r="AU5" s="64"/>
      <c r="AV5" s="57"/>
      <c r="AW5" s="57"/>
      <c r="AX5" s="57"/>
      <c r="AY5" s="57"/>
      <c r="AZ5" s="57"/>
      <c r="BA5" s="74"/>
      <c r="BB5" s="57"/>
      <c r="BC5" s="57"/>
      <c r="BD5" s="57"/>
      <c r="BE5" s="57"/>
      <c r="BF5" s="57"/>
      <c r="BG5" s="57"/>
      <c r="BH5" s="74"/>
      <c r="BI5" s="57"/>
      <c r="BJ5" s="57"/>
      <c r="BK5" s="57"/>
      <c r="BL5" s="57"/>
      <c r="BM5" s="57"/>
      <c r="BN5" s="57"/>
      <c r="BO5" s="57"/>
      <c r="BQ5" s="57"/>
      <c r="BR5" s="59"/>
      <c r="BS5" s="57"/>
      <c r="BT5" s="57"/>
      <c r="BU5" s="61"/>
      <c r="BV5" s="57"/>
      <c r="BW5" s="57"/>
      <c r="BX5" s="57"/>
      <c r="BY5" s="57"/>
      <c r="BZ5" s="57"/>
      <c r="CA5" s="57"/>
      <c r="CB5" s="57"/>
      <c r="CC5" s="57"/>
      <c r="CD5" s="57"/>
      <c r="CE5" s="57"/>
      <c r="CF5" s="38"/>
      <c r="CG5" s="85"/>
      <c r="CH5" s="88"/>
      <c r="CI5" s="85"/>
      <c r="CJ5" s="45"/>
      <c r="CK5" s="58"/>
      <c r="CL5" s="77"/>
      <c r="CM5" s="79"/>
      <c r="CN5" s="81"/>
      <c r="CO5" s="79"/>
    </row>
    <row r="6" spans="1:93" s="121" customFormat="1" ht="17.25" customHeight="1">
      <c r="A6" s="96" t="s">
        <v>118</v>
      </c>
      <c r="B6" s="95" t="s">
        <v>119</v>
      </c>
      <c r="C6" s="94">
        <v>951261550</v>
      </c>
      <c r="D6" s="94">
        <v>1313177850</v>
      </c>
      <c r="E6" s="89">
        <v>2264439400</v>
      </c>
      <c r="F6" s="93"/>
      <c r="G6" s="93">
        <v>2264439400</v>
      </c>
      <c r="H6" s="92">
        <v>0</v>
      </c>
      <c r="I6" s="89">
        <v>2264439400</v>
      </c>
      <c r="J6" s="91">
        <v>2.546</v>
      </c>
      <c r="K6" s="90">
        <v>101.83</v>
      </c>
      <c r="L6" s="97">
        <v>0</v>
      </c>
      <c r="M6" s="92">
        <v>0</v>
      </c>
      <c r="N6" s="98">
        <v>40096963</v>
      </c>
      <c r="O6" s="99">
        <v>0</v>
      </c>
      <c r="P6" s="89">
        <v>2224342437</v>
      </c>
      <c r="Q6" s="100">
        <v>7842701.56</v>
      </c>
      <c r="R6" s="100">
        <v>0</v>
      </c>
      <c r="S6" s="100">
        <v>0</v>
      </c>
      <c r="T6" s="101">
        <v>28824.69</v>
      </c>
      <c r="U6" s="101">
        <v>0</v>
      </c>
      <c r="V6" s="102">
        <v>7813876.869999999</v>
      </c>
      <c r="W6" s="103">
        <v>0</v>
      </c>
      <c r="X6" s="104">
        <v>7813876.869999999</v>
      </c>
      <c r="Y6" s="105">
        <v>846060.92</v>
      </c>
      <c r="Z6" s="105">
        <v>304479.71</v>
      </c>
      <c r="AA6" s="106">
        <v>267500.09</v>
      </c>
      <c r="AB6" s="107">
        <v>30465974</v>
      </c>
      <c r="AC6" s="107">
        <v>0</v>
      </c>
      <c r="AD6" s="107">
        <v>0</v>
      </c>
      <c r="AE6" s="107">
        <v>17727529.48</v>
      </c>
      <c r="AF6" s="107">
        <v>226443</v>
      </c>
      <c r="AG6" s="107">
        <v>0</v>
      </c>
      <c r="AH6" s="108">
        <v>57651864.07000001</v>
      </c>
      <c r="AI6" s="109">
        <v>81074900</v>
      </c>
      <c r="AJ6" s="109">
        <v>0</v>
      </c>
      <c r="AK6" s="109">
        <v>87375200</v>
      </c>
      <c r="AL6" s="109">
        <v>8294500</v>
      </c>
      <c r="AM6" s="109">
        <v>397900</v>
      </c>
      <c r="AN6" s="109">
        <v>42230000</v>
      </c>
      <c r="AO6" s="110">
        <v>219372500</v>
      </c>
      <c r="AP6" s="111">
        <v>567665.95</v>
      </c>
      <c r="AQ6" s="111">
        <v>4239506.06</v>
      </c>
      <c r="AR6" s="111">
        <v>710000</v>
      </c>
      <c r="AS6" s="112">
        <v>5517172.01</v>
      </c>
      <c r="AT6" s="109">
        <v>48500</v>
      </c>
      <c r="AU6" s="109">
        <v>321250</v>
      </c>
      <c r="AV6" s="109">
        <v>0</v>
      </c>
      <c r="AW6" s="109">
        <v>0</v>
      </c>
      <c r="AX6" s="109">
        <v>0</v>
      </c>
      <c r="AY6" s="109">
        <v>0</v>
      </c>
      <c r="AZ6" s="109">
        <v>0</v>
      </c>
      <c r="BA6" s="109">
        <v>0</v>
      </c>
      <c r="BB6" s="109">
        <v>0</v>
      </c>
      <c r="BC6" s="109">
        <v>0</v>
      </c>
      <c r="BD6" s="109">
        <v>0</v>
      </c>
      <c r="BE6" s="109">
        <v>0</v>
      </c>
      <c r="BF6" s="109">
        <v>0</v>
      </c>
      <c r="BG6" s="109">
        <v>0</v>
      </c>
      <c r="BH6" s="109">
        <v>0</v>
      </c>
      <c r="BI6" s="109">
        <v>0</v>
      </c>
      <c r="BJ6" s="109">
        <v>0</v>
      </c>
      <c r="BK6" s="109">
        <v>0</v>
      </c>
      <c r="BL6" s="109">
        <v>0</v>
      </c>
      <c r="BM6" s="109">
        <v>0</v>
      </c>
      <c r="BN6" s="109">
        <v>0</v>
      </c>
      <c r="BO6" s="109">
        <v>0</v>
      </c>
      <c r="BP6" s="113"/>
      <c r="BQ6" s="103"/>
      <c r="BR6" s="103"/>
      <c r="BS6" s="114">
        <v>0.346</v>
      </c>
      <c r="BT6" s="114">
        <v>0.037</v>
      </c>
      <c r="BU6" s="114">
        <v>0.013</v>
      </c>
      <c r="BV6" s="114">
        <v>0.012</v>
      </c>
      <c r="BW6" s="114">
        <v>1.345</v>
      </c>
      <c r="BX6" s="114">
        <v>0</v>
      </c>
      <c r="BY6" s="114">
        <v>0</v>
      </c>
      <c r="BZ6" s="114">
        <v>0.783</v>
      </c>
      <c r="CA6" s="114">
        <v>0.01</v>
      </c>
      <c r="CB6" s="114">
        <v>0</v>
      </c>
      <c r="CC6" s="114">
        <v>2.546</v>
      </c>
      <c r="CD6" s="115">
        <v>101.83</v>
      </c>
      <c r="CE6" s="114">
        <v>2.5918609972552535</v>
      </c>
      <c r="CF6" s="116"/>
      <c r="CG6" s="109"/>
      <c r="CH6" s="109"/>
      <c r="CI6" s="109"/>
      <c r="CJ6" s="117"/>
      <c r="CK6" s="118" t="s">
        <v>185</v>
      </c>
      <c r="CL6" s="118" t="s">
        <v>186</v>
      </c>
      <c r="CM6" s="119">
        <v>5270389717</v>
      </c>
      <c r="CN6" s="119">
        <v>2263000</v>
      </c>
      <c r="CO6" s="120">
        <v>0.043000000000000003</v>
      </c>
    </row>
    <row r="7" spans="1:94" s="121" customFormat="1" ht="17.25" customHeight="1">
      <c r="A7" s="96" t="s">
        <v>120</v>
      </c>
      <c r="B7" s="95" t="s">
        <v>121</v>
      </c>
      <c r="C7" s="94">
        <v>661267900</v>
      </c>
      <c r="D7" s="94">
        <v>336951100</v>
      </c>
      <c r="E7" s="89">
        <v>998219000</v>
      </c>
      <c r="F7" s="93"/>
      <c r="G7" s="93">
        <v>998219000</v>
      </c>
      <c r="H7" s="92">
        <v>238192</v>
      </c>
      <c r="I7" s="89">
        <v>998457192</v>
      </c>
      <c r="J7" s="91">
        <v>0.831</v>
      </c>
      <c r="K7" s="90">
        <v>98.89</v>
      </c>
      <c r="L7" s="97">
        <v>0</v>
      </c>
      <c r="M7" s="92">
        <v>0</v>
      </c>
      <c r="N7" s="98">
        <v>0</v>
      </c>
      <c r="O7" s="99">
        <v>11891683</v>
      </c>
      <c r="P7" s="89">
        <v>1010348875</v>
      </c>
      <c r="Q7" s="100">
        <v>3562340.3</v>
      </c>
      <c r="R7" s="100">
        <v>0</v>
      </c>
      <c r="S7" s="100">
        <v>0</v>
      </c>
      <c r="T7" s="101">
        <v>3906.85</v>
      </c>
      <c r="U7" s="101">
        <v>0</v>
      </c>
      <c r="V7" s="102">
        <v>3558433.4499999997</v>
      </c>
      <c r="W7" s="103">
        <v>0</v>
      </c>
      <c r="X7" s="104">
        <v>3558433.4499999997</v>
      </c>
      <c r="Y7" s="105">
        <v>385330.29</v>
      </c>
      <c r="Z7" s="105">
        <v>0</v>
      </c>
      <c r="AA7" s="106">
        <v>121832.68</v>
      </c>
      <c r="AB7" s="107">
        <v>0</v>
      </c>
      <c r="AC7" s="107">
        <v>1617877</v>
      </c>
      <c r="AD7" s="107">
        <v>379815</v>
      </c>
      <c r="AE7" s="107">
        <v>2121648.33</v>
      </c>
      <c r="AF7" s="107">
        <v>108768.38</v>
      </c>
      <c r="AG7" s="107">
        <v>0</v>
      </c>
      <c r="AH7" s="108">
        <v>8293705.13</v>
      </c>
      <c r="AI7" s="109">
        <v>0</v>
      </c>
      <c r="AJ7" s="109">
        <v>0</v>
      </c>
      <c r="AK7" s="109">
        <v>125312900</v>
      </c>
      <c r="AL7" s="109">
        <v>2562300</v>
      </c>
      <c r="AM7" s="109">
        <v>0</v>
      </c>
      <c r="AN7" s="109">
        <v>2078800</v>
      </c>
      <c r="AO7" s="110">
        <v>129954000</v>
      </c>
      <c r="AP7" s="111">
        <v>558460.29</v>
      </c>
      <c r="AQ7" s="111">
        <v>626253.56</v>
      </c>
      <c r="AR7" s="111">
        <v>35250</v>
      </c>
      <c r="AS7" s="112">
        <v>1219963.85</v>
      </c>
      <c r="AT7" s="109">
        <v>2000</v>
      </c>
      <c r="AU7" s="109">
        <v>14250</v>
      </c>
      <c r="AV7" s="109">
        <v>0</v>
      </c>
      <c r="AW7" s="109">
        <v>0</v>
      </c>
      <c r="AX7" s="109">
        <v>0</v>
      </c>
      <c r="AY7" s="109">
        <v>0</v>
      </c>
      <c r="AZ7" s="109">
        <v>0</v>
      </c>
      <c r="BA7" s="109">
        <v>0</v>
      </c>
      <c r="BB7" s="109">
        <v>0</v>
      </c>
      <c r="BC7" s="109">
        <v>0</v>
      </c>
      <c r="BD7" s="109">
        <v>0</v>
      </c>
      <c r="BE7" s="109">
        <v>0</v>
      </c>
      <c r="BF7" s="109">
        <v>0</v>
      </c>
      <c r="BG7" s="109">
        <v>0</v>
      </c>
      <c r="BH7" s="109">
        <v>0</v>
      </c>
      <c r="BI7" s="109">
        <v>0</v>
      </c>
      <c r="BJ7" s="109">
        <v>0</v>
      </c>
      <c r="BK7" s="109">
        <v>0</v>
      </c>
      <c r="BL7" s="109">
        <v>0</v>
      </c>
      <c r="BM7" s="109">
        <v>0</v>
      </c>
      <c r="BN7" s="109">
        <v>0</v>
      </c>
      <c r="BO7" s="109">
        <v>0</v>
      </c>
      <c r="BP7" s="113"/>
      <c r="BQ7" s="103"/>
      <c r="BR7" s="103"/>
      <c r="BS7" s="114">
        <v>0.357</v>
      </c>
      <c r="BT7" s="114">
        <v>0.039</v>
      </c>
      <c r="BU7" s="114">
        <v>0</v>
      </c>
      <c r="BV7" s="114">
        <v>0.013000000000000001</v>
      </c>
      <c r="BW7" s="114">
        <v>0</v>
      </c>
      <c r="BX7" s="114">
        <v>0.162</v>
      </c>
      <c r="BY7" s="114">
        <v>0.038</v>
      </c>
      <c r="BZ7" s="114">
        <v>0.212</v>
      </c>
      <c r="CA7" s="114">
        <v>0.009999999999999998</v>
      </c>
      <c r="CB7" s="114">
        <v>0</v>
      </c>
      <c r="CC7" s="114">
        <v>0.831</v>
      </c>
      <c r="CD7" s="115">
        <v>98.89</v>
      </c>
      <c r="CE7" s="114">
        <v>0.8208753763396825</v>
      </c>
      <c r="CF7" s="116"/>
      <c r="CG7" s="109"/>
      <c r="CH7" s="109"/>
      <c r="CI7" s="109"/>
      <c r="CJ7" s="117"/>
      <c r="CK7" s="118" t="s">
        <v>185</v>
      </c>
      <c r="CL7" s="118" t="s">
        <v>187</v>
      </c>
      <c r="CM7" s="119">
        <v>3053572421</v>
      </c>
      <c r="CN7" s="119">
        <v>1710000</v>
      </c>
      <c r="CO7" s="120">
        <v>0.056</v>
      </c>
      <c r="CP7" s="122"/>
    </row>
    <row r="8" spans="1:94" s="121" customFormat="1" ht="17.25" customHeight="1">
      <c r="A8" s="96" t="s">
        <v>122</v>
      </c>
      <c r="B8" s="95" t="s">
        <v>123</v>
      </c>
      <c r="C8" s="94">
        <v>1132774700</v>
      </c>
      <c r="D8" s="94">
        <v>434090400</v>
      </c>
      <c r="E8" s="89">
        <v>1566865100</v>
      </c>
      <c r="F8" s="93"/>
      <c r="G8" s="93">
        <v>1566865100</v>
      </c>
      <c r="H8" s="92">
        <v>0</v>
      </c>
      <c r="I8" s="89">
        <v>1566865100</v>
      </c>
      <c r="J8" s="91">
        <v>0.833</v>
      </c>
      <c r="K8" s="90">
        <v>98.17</v>
      </c>
      <c r="L8" s="97">
        <v>0</v>
      </c>
      <c r="M8" s="92">
        <v>0</v>
      </c>
      <c r="N8" s="98">
        <v>0</v>
      </c>
      <c r="O8" s="99">
        <v>30247398</v>
      </c>
      <c r="P8" s="89">
        <v>1597112498</v>
      </c>
      <c r="Q8" s="100">
        <v>5631181.82</v>
      </c>
      <c r="R8" s="100">
        <v>0</v>
      </c>
      <c r="S8" s="100">
        <v>0</v>
      </c>
      <c r="T8" s="101">
        <v>36744.8</v>
      </c>
      <c r="U8" s="101">
        <v>0</v>
      </c>
      <c r="V8" s="102">
        <v>5594437.0200000005</v>
      </c>
      <c r="W8" s="103">
        <v>0</v>
      </c>
      <c r="X8" s="104">
        <v>5594437.0200000005</v>
      </c>
      <c r="Y8" s="105">
        <v>605658.79</v>
      </c>
      <c r="Z8" s="105">
        <v>217943.85</v>
      </c>
      <c r="AA8" s="106">
        <v>191421.31</v>
      </c>
      <c r="AB8" s="107">
        <v>3187767</v>
      </c>
      <c r="AC8" s="107">
        <v>0</v>
      </c>
      <c r="AD8" s="107">
        <v>0</v>
      </c>
      <c r="AE8" s="107">
        <v>3251871.3</v>
      </c>
      <c r="AF8" s="107">
        <v>0</v>
      </c>
      <c r="AG8" s="107">
        <v>0</v>
      </c>
      <c r="AH8" s="108">
        <v>13049099.27</v>
      </c>
      <c r="AI8" s="109">
        <v>14223300</v>
      </c>
      <c r="AJ8" s="109">
        <v>0</v>
      </c>
      <c r="AK8" s="109">
        <v>133567700</v>
      </c>
      <c r="AL8" s="109">
        <v>14599500</v>
      </c>
      <c r="AM8" s="109">
        <v>0</v>
      </c>
      <c r="AN8" s="109">
        <v>3007100</v>
      </c>
      <c r="AO8" s="110">
        <v>165397600</v>
      </c>
      <c r="AP8" s="111">
        <v>800291</v>
      </c>
      <c r="AQ8" s="111">
        <v>2101551.32</v>
      </c>
      <c r="AR8" s="111">
        <v>95000</v>
      </c>
      <c r="AS8" s="112">
        <v>2996842.32</v>
      </c>
      <c r="AT8" s="109">
        <v>1000</v>
      </c>
      <c r="AU8" s="109">
        <v>15000</v>
      </c>
      <c r="AV8" s="109">
        <v>0</v>
      </c>
      <c r="AW8" s="109">
        <v>0</v>
      </c>
      <c r="AX8" s="109">
        <v>0</v>
      </c>
      <c r="AY8" s="109">
        <v>0</v>
      </c>
      <c r="AZ8" s="109">
        <v>0</v>
      </c>
      <c r="BA8" s="109">
        <v>0</v>
      </c>
      <c r="BB8" s="109">
        <v>0</v>
      </c>
      <c r="BC8" s="109">
        <v>0</v>
      </c>
      <c r="BD8" s="109">
        <v>0</v>
      </c>
      <c r="BE8" s="109">
        <v>0</v>
      </c>
      <c r="BF8" s="109">
        <v>0</v>
      </c>
      <c r="BG8" s="109">
        <v>0</v>
      </c>
      <c r="BH8" s="109">
        <v>0</v>
      </c>
      <c r="BI8" s="109">
        <v>0</v>
      </c>
      <c r="BJ8" s="109">
        <v>0</v>
      </c>
      <c r="BK8" s="109">
        <v>0</v>
      </c>
      <c r="BL8" s="109">
        <v>0</v>
      </c>
      <c r="BM8" s="109">
        <v>0</v>
      </c>
      <c r="BN8" s="109">
        <v>0</v>
      </c>
      <c r="BO8" s="109">
        <v>0</v>
      </c>
      <c r="BP8" s="113"/>
      <c r="BQ8" s="103"/>
      <c r="BR8" s="103"/>
      <c r="BS8" s="114">
        <v>0.357</v>
      </c>
      <c r="BT8" s="114">
        <v>0.039</v>
      </c>
      <c r="BU8" s="114">
        <v>0.014</v>
      </c>
      <c r="BV8" s="114">
        <v>0.012</v>
      </c>
      <c r="BW8" s="114">
        <v>0.203</v>
      </c>
      <c r="BX8" s="114">
        <v>0</v>
      </c>
      <c r="BY8" s="114">
        <v>0</v>
      </c>
      <c r="BZ8" s="114">
        <v>0.208</v>
      </c>
      <c r="CA8" s="114">
        <v>0</v>
      </c>
      <c r="CB8" s="114">
        <v>0</v>
      </c>
      <c r="CC8" s="114">
        <v>0.833</v>
      </c>
      <c r="CD8" s="115">
        <v>98.17</v>
      </c>
      <c r="CE8" s="114">
        <v>0.817043213069891</v>
      </c>
      <c r="CF8" s="116"/>
      <c r="CG8" s="109"/>
      <c r="CH8" s="109"/>
      <c r="CI8" s="109"/>
      <c r="CJ8" s="117"/>
      <c r="CK8" s="118" t="s">
        <v>185</v>
      </c>
      <c r="CL8" s="118" t="s">
        <v>188</v>
      </c>
      <c r="CM8" s="119">
        <v>1934052729</v>
      </c>
      <c r="CN8" s="119">
        <v>1118656</v>
      </c>
      <c r="CO8" s="120">
        <v>0.058</v>
      </c>
      <c r="CP8" s="122"/>
    </row>
    <row r="9" spans="1:94" s="121" customFormat="1" ht="17.25" customHeight="1">
      <c r="A9" s="96" t="s">
        <v>124</v>
      </c>
      <c r="B9" s="95" t="s">
        <v>125</v>
      </c>
      <c r="C9" s="94">
        <v>1245962462</v>
      </c>
      <c r="D9" s="94">
        <v>425454130</v>
      </c>
      <c r="E9" s="89">
        <v>1671416592</v>
      </c>
      <c r="F9" s="93"/>
      <c r="G9" s="93">
        <v>1671416592</v>
      </c>
      <c r="H9" s="92">
        <v>249030</v>
      </c>
      <c r="I9" s="89">
        <v>1671665622</v>
      </c>
      <c r="J9" s="91">
        <v>1.269</v>
      </c>
      <c r="K9" s="90">
        <v>83.57</v>
      </c>
      <c r="L9" s="97">
        <v>0</v>
      </c>
      <c r="M9" s="92">
        <v>0</v>
      </c>
      <c r="N9" s="98">
        <v>0</v>
      </c>
      <c r="O9" s="99">
        <v>331145310</v>
      </c>
      <c r="P9" s="89">
        <v>2002810932</v>
      </c>
      <c r="Q9" s="100">
        <v>7061614.33</v>
      </c>
      <c r="R9" s="100">
        <v>0</v>
      </c>
      <c r="S9" s="100">
        <v>0</v>
      </c>
      <c r="T9" s="101">
        <v>1017.77</v>
      </c>
      <c r="U9" s="101">
        <v>0</v>
      </c>
      <c r="V9" s="102">
        <v>7060596.5600000005</v>
      </c>
      <c r="W9" s="103">
        <v>0</v>
      </c>
      <c r="X9" s="104">
        <v>7060596.5600000005</v>
      </c>
      <c r="Y9" s="105">
        <v>0</v>
      </c>
      <c r="Z9" s="105">
        <v>0</v>
      </c>
      <c r="AA9" s="106">
        <v>241747.55</v>
      </c>
      <c r="AB9" s="107">
        <v>1699717</v>
      </c>
      <c r="AC9" s="107">
        <v>4658741</v>
      </c>
      <c r="AD9" s="107">
        <v>0</v>
      </c>
      <c r="AE9" s="107">
        <v>6887532</v>
      </c>
      <c r="AF9" s="107">
        <v>0</v>
      </c>
      <c r="AG9" s="107">
        <v>661763.62</v>
      </c>
      <c r="AH9" s="108">
        <v>21210097.73</v>
      </c>
      <c r="AI9" s="109">
        <v>3206300</v>
      </c>
      <c r="AJ9" s="109">
        <v>0</v>
      </c>
      <c r="AK9" s="109">
        <v>30007600</v>
      </c>
      <c r="AL9" s="109">
        <v>12989908</v>
      </c>
      <c r="AM9" s="109">
        <v>0</v>
      </c>
      <c r="AN9" s="109">
        <v>5597900</v>
      </c>
      <c r="AO9" s="110">
        <v>51801708</v>
      </c>
      <c r="AP9" s="111">
        <v>1835090</v>
      </c>
      <c r="AQ9" s="111">
        <v>1565232.97</v>
      </c>
      <c r="AR9" s="111">
        <v>200000</v>
      </c>
      <c r="AS9" s="112">
        <v>3600322.9699999997</v>
      </c>
      <c r="AT9" s="109">
        <v>2750</v>
      </c>
      <c r="AU9" s="109">
        <v>18000</v>
      </c>
      <c r="AV9" s="109">
        <v>0</v>
      </c>
      <c r="AW9" s="109">
        <v>0</v>
      </c>
      <c r="AX9" s="109">
        <v>0</v>
      </c>
      <c r="AY9" s="109">
        <v>0</v>
      </c>
      <c r="AZ9" s="109">
        <v>0</v>
      </c>
      <c r="BA9" s="109">
        <v>0</v>
      </c>
      <c r="BB9" s="109">
        <v>0</v>
      </c>
      <c r="BC9" s="109">
        <v>0</v>
      </c>
      <c r="BD9" s="109">
        <v>0</v>
      </c>
      <c r="BE9" s="109">
        <v>0</v>
      </c>
      <c r="BF9" s="109">
        <v>0</v>
      </c>
      <c r="BG9" s="109">
        <v>0</v>
      </c>
      <c r="BH9" s="109">
        <v>0</v>
      </c>
      <c r="BI9" s="109">
        <v>0</v>
      </c>
      <c r="BJ9" s="109">
        <v>0</v>
      </c>
      <c r="BK9" s="109">
        <v>0</v>
      </c>
      <c r="BL9" s="109">
        <v>0</v>
      </c>
      <c r="BM9" s="109">
        <v>0</v>
      </c>
      <c r="BN9" s="109">
        <v>0</v>
      </c>
      <c r="BO9" s="109">
        <v>0</v>
      </c>
      <c r="BP9" s="113"/>
      <c r="BQ9" s="103"/>
      <c r="BR9" s="103"/>
      <c r="BS9" s="114">
        <v>0.422</v>
      </c>
      <c r="BT9" s="114">
        <v>0</v>
      </c>
      <c r="BU9" s="114">
        <v>0</v>
      </c>
      <c r="BV9" s="114">
        <v>0.015</v>
      </c>
      <c r="BW9" s="114">
        <v>0.102</v>
      </c>
      <c r="BX9" s="114">
        <v>0.279</v>
      </c>
      <c r="BY9" s="114">
        <v>0</v>
      </c>
      <c r="BZ9" s="114">
        <v>0.412</v>
      </c>
      <c r="CA9" s="114">
        <v>0</v>
      </c>
      <c r="CB9" s="114">
        <v>0.039</v>
      </c>
      <c r="CC9" s="114">
        <v>1.269</v>
      </c>
      <c r="CD9" s="115">
        <v>83.57</v>
      </c>
      <c r="CE9" s="114">
        <v>1.0590164748511568</v>
      </c>
      <c r="CF9" s="116"/>
      <c r="CG9" s="109"/>
      <c r="CH9" s="109"/>
      <c r="CI9" s="109"/>
      <c r="CJ9" s="117"/>
      <c r="CK9" s="118" t="s">
        <v>189</v>
      </c>
      <c r="CL9" s="118" t="s">
        <v>186</v>
      </c>
      <c r="CM9" s="119">
        <v>8052859534</v>
      </c>
      <c r="CN9" s="119">
        <v>4822957</v>
      </c>
      <c r="CO9" s="123">
        <v>0.06</v>
      </c>
      <c r="CP9" s="122"/>
    </row>
    <row r="10" spans="1:94" s="121" customFormat="1" ht="17.25" customHeight="1">
      <c r="A10" s="96" t="s">
        <v>126</v>
      </c>
      <c r="B10" s="95" t="s">
        <v>127</v>
      </c>
      <c r="C10" s="94">
        <v>502206300</v>
      </c>
      <c r="D10" s="94">
        <v>500348300</v>
      </c>
      <c r="E10" s="89">
        <v>1002554600</v>
      </c>
      <c r="F10" s="93"/>
      <c r="G10" s="93">
        <v>1002554600</v>
      </c>
      <c r="H10" s="92">
        <v>522121</v>
      </c>
      <c r="I10" s="89">
        <v>1003076721</v>
      </c>
      <c r="J10" s="91">
        <v>1.831</v>
      </c>
      <c r="K10" s="90">
        <v>115.07</v>
      </c>
      <c r="L10" s="97">
        <v>0</v>
      </c>
      <c r="M10" s="92">
        <v>0</v>
      </c>
      <c r="N10" s="98">
        <v>130765374</v>
      </c>
      <c r="O10" s="99">
        <v>0</v>
      </c>
      <c r="P10" s="89">
        <v>872311347</v>
      </c>
      <c r="Q10" s="100">
        <v>3075640.45</v>
      </c>
      <c r="R10" s="100">
        <v>0</v>
      </c>
      <c r="S10" s="100">
        <v>0</v>
      </c>
      <c r="T10" s="101">
        <v>13069.29</v>
      </c>
      <c r="U10" s="101">
        <v>0</v>
      </c>
      <c r="V10" s="102">
        <v>3062571.16</v>
      </c>
      <c r="W10" s="103">
        <v>0</v>
      </c>
      <c r="X10" s="104">
        <v>3062571.16</v>
      </c>
      <c r="Y10" s="105">
        <v>331606.59</v>
      </c>
      <c r="Z10" s="105">
        <v>119338.94</v>
      </c>
      <c r="AA10" s="106">
        <v>104847.77</v>
      </c>
      <c r="AB10" s="107">
        <v>0</v>
      </c>
      <c r="AC10" s="107">
        <v>7985903</v>
      </c>
      <c r="AD10" s="107">
        <v>0</v>
      </c>
      <c r="AE10" s="107">
        <v>6752862.35</v>
      </c>
      <c r="AF10" s="107">
        <v>0</v>
      </c>
      <c r="AG10" s="107">
        <v>0</v>
      </c>
      <c r="AH10" s="108">
        <v>18357129.810000002</v>
      </c>
      <c r="AI10" s="109">
        <v>8709800</v>
      </c>
      <c r="AJ10" s="109">
        <v>0</v>
      </c>
      <c r="AK10" s="109">
        <v>62022100</v>
      </c>
      <c r="AL10" s="109">
        <v>3661200</v>
      </c>
      <c r="AM10" s="109">
        <v>0</v>
      </c>
      <c r="AN10" s="109">
        <v>9993400</v>
      </c>
      <c r="AO10" s="110">
        <v>84386500</v>
      </c>
      <c r="AP10" s="111">
        <v>1698000</v>
      </c>
      <c r="AQ10" s="111">
        <v>2410405</v>
      </c>
      <c r="AR10" s="111">
        <v>485000</v>
      </c>
      <c r="AS10" s="112">
        <v>4593405</v>
      </c>
      <c r="AT10" s="109">
        <v>21750</v>
      </c>
      <c r="AU10" s="109">
        <v>85000</v>
      </c>
      <c r="AV10" s="109">
        <v>0</v>
      </c>
      <c r="AW10" s="109">
        <v>0</v>
      </c>
      <c r="AX10" s="109">
        <v>0</v>
      </c>
      <c r="AY10" s="109">
        <v>0</v>
      </c>
      <c r="AZ10" s="109">
        <v>0</v>
      </c>
      <c r="BA10" s="109">
        <v>0</v>
      </c>
      <c r="BB10" s="109">
        <v>0</v>
      </c>
      <c r="BC10" s="109">
        <v>0</v>
      </c>
      <c r="BD10" s="109">
        <v>0</v>
      </c>
      <c r="BE10" s="109">
        <v>0</v>
      </c>
      <c r="BF10" s="109">
        <v>0</v>
      </c>
      <c r="BG10" s="109">
        <v>0</v>
      </c>
      <c r="BH10" s="109">
        <v>0</v>
      </c>
      <c r="BI10" s="109">
        <v>0</v>
      </c>
      <c r="BJ10" s="109">
        <v>0</v>
      </c>
      <c r="BK10" s="109">
        <v>0</v>
      </c>
      <c r="BL10" s="109">
        <v>0</v>
      </c>
      <c r="BM10" s="109">
        <v>0</v>
      </c>
      <c r="BN10" s="109">
        <v>0</v>
      </c>
      <c r="BO10" s="109">
        <v>0</v>
      </c>
      <c r="BP10" s="113"/>
      <c r="BQ10" s="103"/>
      <c r="BR10" s="103"/>
      <c r="BS10" s="114">
        <v>0.306</v>
      </c>
      <c r="BT10" s="114">
        <v>0.034</v>
      </c>
      <c r="BU10" s="114">
        <v>0.012</v>
      </c>
      <c r="BV10" s="114">
        <v>0.01</v>
      </c>
      <c r="BW10" s="114">
        <v>0</v>
      </c>
      <c r="BX10" s="114">
        <v>0.796</v>
      </c>
      <c r="BY10" s="114">
        <v>0</v>
      </c>
      <c r="BZ10" s="114">
        <v>0.673</v>
      </c>
      <c r="CA10" s="114">
        <v>0</v>
      </c>
      <c r="CB10" s="114">
        <v>0</v>
      </c>
      <c r="CC10" s="114">
        <v>1.831</v>
      </c>
      <c r="CD10" s="115">
        <v>115.07</v>
      </c>
      <c r="CE10" s="114">
        <v>2.1044240537662064</v>
      </c>
      <c r="CF10" s="116"/>
      <c r="CG10" s="109"/>
      <c r="CH10" s="109"/>
      <c r="CI10" s="109"/>
      <c r="CJ10" s="117"/>
      <c r="CK10" s="118" t="s">
        <v>189</v>
      </c>
      <c r="CL10" s="118" t="s">
        <v>187</v>
      </c>
      <c r="CM10" s="119">
        <v>4499250307</v>
      </c>
      <c r="CN10" s="119">
        <v>3356174</v>
      </c>
      <c r="CO10" s="120">
        <v>0.075</v>
      </c>
      <c r="CP10" s="122"/>
    </row>
    <row r="11" spans="1:94" s="121" customFormat="1" ht="17.25" customHeight="1">
      <c r="A11" s="96" t="s">
        <v>128</v>
      </c>
      <c r="B11" s="95" t="s">
        <v>129</v>
      </c>
      <c r="C11" s="94">
        <v>2251727225</v>
      </c>
      <c r="D11" s="94">
        <v>2846060735</v>
      </c>
      <c r="E11" s="89">
        <v>5097787960</v>
      </c>
      <c r="F11" s="93"/>
      <c r="G11" s="93">
        <v>5097787960</v>
      </c>
      <c r="H11" s="92">
        <v>4246138</v>
      </c>
      <c r="I11" s="89">
        <v>5102034098</v>
      </c>
      <c r="J11" s="91">
        <v>2.012</v>
      </c>
      <c r="K11" s="90">
        <v>100.08</v>
      </c>
      <c r="L11" s="97">
        <v>0</v>
      </c>
      <c r="M11" s="92">
        <v>0</v>
      </c>
      <c r="N11" s="98">
        <v>0</v>
      </c>
      <c r="O11" s="99">
        <v>776614</v>
      </c>
      <c r="P11" s="89">
        <v>5102810712</v>
      </c>
      <c r="Q11" s="100">
        <v>17991753.82</v>
      </c>
      <c r="R11" s="100">
        <v>0</v>
      </c>
      <c r="S11" s="100">
        <v>0</v>
      </c>
      <c r="T11" s="101">
        <v>55005.81</v>
      </c>
      <c r="U11" s="101">
        <v>0</v>
      </c>
      <c r="V11" s="102">
        <v>17936748.01</v>
      </c>
      <c r="W11" s="103">
        <v>0</v>
      </c>
      <c r="X11" s="104">
        <v>17936748.01</v>
      </c>
      <c r="Y11" s="105">
        <v>1942140.96</v>
      </c>
      <c r="Z11" s="105">
        <v>698920.4</v>
      </c>
      <c r="AA11" s="106">
        <v>613984.55</v>
      </c>
      <c r="AB11" s="107">
        <v>28632733</v>
      </c>
      <c r="AC11" s="107">
        <v>21659395</v>
      </c>
      <c r="AD11" s="107">
        <v>0</v>
      </c>
      <c r="AE11" s="107">
        <v>30611766.87</v>
      </c>
      <c r="AF11" s="107">
        <v>510203</v>
      </c>
      <c r="AG11" s="107">
        <v>0</v>
      </c>
      <c r="AH11" s="108">
        <v>102605891.79</v>
      </c>
      <c r="AI11" s="109">
        <v>95282400</v>
      </c>
      <c r="AJ11" s="109">
        <v>0</v>
      </c>
      <c r="AK11" s="109">
        <v>1105506700</v>
      </c>
      <c r="AL11" s="109">
        <v>31854700</v>
      </c>
      <c r="AM11" s="109">
        <v>262400</v>
      </c>
      <c r="AN11" s="109">
        <v>45193300</v>
      </c>
      <c r="AO11" s="110">
        <v>1278099500</v>
      </c>
      <c r="AP11" s="111">
        <v>833000</v>
      </c>
      <c r="AQ11" s="111">
        <v>10674328.33</v>
      </c>
      <c r="AR11" s="111">
        <v>3075000</v>
      </c>
      <c r="AS11" s="112">
        <v>14582328.33</v>
      </c>
      <c r="AT11" s="109">
        <v>515250</v>
      </c>
      <c r="AU11" s="109">
        <v>1200250</v>
      </c>
      <c r="AV11" s="109">
        <v>0</v>
      </c>
      <c r="AW11" s="109">
        <v>0</v>
      </c>
      <c r="AX11" s="109">
        <v>0</v>
      </c>
      <c r="AY11" s="109">
        <v>0</v>
      </c>
      <c r="AZ11" s="109">
        <v>0</v>
      </c>
      <c r="BA11" s="109">
        <v>0</v>
      </c>
      <c r="BB11" s="109">
        <v>0</v>
      </c>
      <c r="BC11" s="109">
        <v>0</v>
      </c>
      <c r="BD11" s="109">
        <v>0</v>
      </c>
      <c r="BE11" s="109">
        <v>0</v>
      </c>
      <c r="BF11" s="109">
        <v>0</v>
      </c>
      <c r="BG11" s="109">
        <v>0</v>
      </c>
      <c r="BH11" s="109">
        <v>0</v>
      </c>
      <c r="BI11" s="109">
        <v>0</v>
      </c>
      <c r="BJ11" s="109">
        <v>0</v>
      </c>
      <c r="BK11" s="109">
        <v>0</v>
      </c>
      <c r="BL11" s="109">
        <v>0</v>
      </c>
      <c r="BM11" s="109">
        <v>0</v>
      </c>
      <c r="BN11" s="109">
        <v>0</v>
      </c>
      <c r="BO11" s="109">
        <v>0</v>
      </c>
      <c r="BP11" s="113"/>
      <c r="BQ11" s="103"/>
      <c r="BR11" s="103"/>
      <c r="BS11" s="114">
        <v>0.352</v>
      </c>
      <c r="BT11" s="114">
        <v>0.038</v>
      </c>
      <c r="BU11" s="114">
        <v>0.014</v>
      </c>
      <c r="BV11" s="114">
        <v>0.012</v>
      </c>
      <c r="BW11" s="114">
        <v>0.561</v>
      </c>
      <c r="BX11" s="114">
        <v>0.425</v>
      </c>
      <c r="BY11" s="114">
        <v>0</v>
      </c>
      <c r="BZ11" s="114">
        <v>0.6</v>
      </c>
      <c r="CA11" s="114">
        <v>0.01</v>
      </c>
      <c r="CB11" s="114">
        <v>0</v>
      </c>
      <c r="CC11" s="114">
        <v>2.012</v>
      </c>
      <c r="CD11" s="115">
        <v>100.08</v>
      </c>
      <c r="CE11" s="114">
        <v>2.0107720544818046</v>
      </c>
      <c r="CF11" s="116"/>
      <c r="CG11" s="109"/>
      <c r="CH11" s="109"/>
      <c r="CI11" s="109"/>
      <c r="CJ11" s="117"/>
      <c r="CK11" s="118" t="s">
        <v>190</v>
      </c>
      <c r="CL11" s="118" t="s">
        <v>186</v>
      </c>
      <c r="CM11" s="119">
        <v>483086436</v>
      </c>
      <c r="CN11" s="119">
        <v>532800</v>
      </c>
      <c r="CO11" s="120">
        <v>0.111</v>
      </c>
      <c r="CP11" s="122"/>
    </row>
    <row r="12" spans="1:94" s="121" customFormat="1" ht="17.25" customHeight="1">
      <c r="A12" s="96" t="s">
        <v>130</v>
      </c>
      <c r="B12" s="95" t="s">
        <v>131</v>
      </c>
      <c r="C12" s="94">
        <v>5430803340</v>
      </c>
      <c r="D12" s="94">
        <v>4815818490</v>
      </c>
      <c r="E12" s="89">
        <v>10246621830</v>
      </c>
      <c r="F12" s="93"/>
      <c r="G12" s="93">
        <v>10246621830</v>
      </c>
      <c r="H12" s="92">
        <v>11393137</v>
      </c>
      <c r="I12" s="89">
        <v>10258014967</v>
      </c>
      <c r="J12" s="91">
        <v>2.078</v>
      </c>
      <c r="K12" s="90">
        <v>98.34</v>
      </c>
      <c r="L12" s="97">
        <v>0</v>
      </c>
      <c r="M12" s="92">
        <v>0</v>
      </c>
      <c r="N12" s="98">
        <v>0</v>
      </c>
      <c r="O12" s="99">
        <v>182925837</v>
      </c>
      <c r="P12" s="89">
        <v>10440940804</v>
      </c>
      <c r="Q12" s="100">
        <v>36813208.88</v>
      </c>
      <c r="R12" s="100">
        <v>0</v>
      </c>
      <c r="S12" s="100">
        <v>0</v>
      </c>
      <c r="T12" s="101">
        <v>329893.12</v>
      </c>
      <c r="U12" s="101">
        <v>0</v>
      </c>
      <c r="V12" s="102">
        <v>36483315.760000005</v>
      </c>
      <c r="W12" s="103">
        <v>0</v>
      </c>
      <c r="X12" s="104">
        <v>36483315.760000005</v>
      </c>
      <c r="Y12" s="105">
        <v>3949139.18</v>
      </c>
      <c r="Z12" s="105">
        <v>1420879.99</v>
      </c>
      <c r="AA12" s="106">
        <v>1247755.73</v>
      </c>
      <c r="AB12" s="107">
        <v>99079183</v>
      </c>
      <c r="AC12" s="107">
        <v>0</v>
      </c>
      <c r="AD12" s="107">
        <v>0</v>
      </c>
      <c r="AE12" s="107">
        <v>69861324.93</v>
      </c>
      <c r="AF12" s="107">
        <v>1025801</v>
      </c>
      <c r="AG12" s="107">
        <v>0</v>
      </c>
      <c r="AH12" s="108">
        <v>213067399.59</v>
      </c>
      <c r="AI12" s="109">
        <v>146356200</v>
      </c>
      <c r="AJ12" s="109">
        <v>0</v>
      </c>
      <c r="AK12" s="109">
        <v>391618800</v>
      </c>
      <c r="AL12" s="109">
        <v>62065200</v>
      </c>
      <c r="AM12" s="109">
        <v>486800</v>
      </c>
      <c r="AN12" s="109">
        <v>128306500</v>
      </c>
      <c r="AO12" s="110">
        <v>728833500</v>
      </c>
      <c r="AP12" s="111">
        <v>9994637</v>
      </c>
      <c r="AQ12" s="111">
        <v>15510151.07</v>
      </c>
      <c r="AR12" s="111">
        <v>3013576.07</v>
      </c>
      <c r="AS12" s="112">
        <v>28518364.14</v>
      </c>
      <c r="AT12" s="109">
        <v>234750</v>
      </c>
      <c r="AU12" s="109">
        <v>819000</v>
      </c>
      <c r="AV12" s="109">
        <v>0</v>
      </c>
      <c r="AW12" s="109">
        <v>0</v>
      </c>
      <c r="AX12" s="109">
        <v>0</v>
      </c>
      <c r="AY12" s="109">
        <v>0</v>
      </c>
      <c r="AZ12" s="109">
        <v>0</v>
      </c>
      <c r="BA12" s="109">
        <v>0</v>
      </c>
      <c r="BB12" s="109">
        <v>0</v>
      </c>
      <c r="BC12" s="109">
        <v>0</v>
      </c>
      <c r="BD12" s="109">
        <v>0</v>
      </c>
      <c r="BE12" s="109">
        <v>0</v>
      </c>
      <c r="BF12" s="109">
        <v>0</v>
      </c>
      <c r="BG12" s="109">
        <v>0</v>
      </c>
      <c r="BH12" s="109">
        <v>0</v>
      </c>
      <c r="BI12" s="109">
        <v>0</v>
      </c>
      <c r="BJ12" s="109">
        <v>0</v>
      </c>
      <c r="BK12" s="109">
        <v>0</v>
      </c>
      <c r="BL12" s="109">
        <v>0</v>
      </c>
      <c r="BM12" s="109">
        <v>0</v>
      </c>
      <c r="BN12" s="109">
        <v>0</v>
      </c>
      <c r="BO12" s="109">
        <v>0</v>
      </c>
      <c r="BP12" s="113"/>
      <c r="BQ12" s="103"/>
      <c r="BR12" s="103"/>
      <c r="BS12" s="114">
        <v>0.355</v>
      </c>
      <c r="BT12" s="114">
        <v>0.039</v>
      </c>
      <c r="BU12" s="114">
        <v>0.014</v>
      </c>
      <c r="BV12" s="114">
        <v>0.013000000000000001</v>
      </c>
      <c r="BW12" s="114">
        <v>0.966</v>
      </c>
      <c r="BX12" s="114">
        <v>0</v>
      </c>
      <c r="BY12" s="114">
        <v>0</v>
      </c>
      <c r="BZ12" s="114">
        <v>0.681</v>
      </c>
      <c r="CA12" s="114">
        <v>0.01</v>
      </c>
      <c r="CB12" s="114">
        <v>0</v>
      </c>
      <c r="CC12" s="114">
        <v>2.078</v>
      </c>
      <c r="CD12" s="115">
        <v>98.34</v>
      </c>
      <c r="CE12" s="114">
        <v>2.0406915774139085</v>
      </c>
      <c r="CF12" s="116"/>
      <c r="CG12" s="109"/>
      <c r="CH12" s="109"/>
      <c r="CI12" s="109"/>
      <c r="CJ12" s="117"/>
      <c r="CK12" s="118" t="s">
        <v>190</v>
      </c>
      <c r="CL12" s="118" t="s">
        <v>187</v>
      </c>
      <c r="CM12" s="119">
        <v>1519531064</v>
      </c>
      <c r="CN12" s="119">
        <v>1131931</v>
      </c>
      <c r="CO12" s="120">
        <v>0.075</v>
      </c>
      <c r="CP12" s="122"/>
    </row>
    <row r="13" spans="1:94" s="121" customFormat="1" ht="17.25" customHeight="1">
      <c r="A13" s="96" t="s">
        <v>132</v>
      </c>
      <c r="B13" s="95" t="s">
        <v>184</v>
      </c>
      <c r="C13" s="94">
        <v>5757513700</v>
      </c>
      <c r="D13" s="94">
        <v>6767089260</v>
      </c>
      <c r="E13" s="89">
        <v>12524602960</v>
      </c>
      <c r="F13" s="93"/>
      <c r="G13" s="93">
        <v>12524602960</v>
      </c>
      <c r="H13" s="92">
        <v>27838781</v>
      </c>
      <c r="I13" s="89">
        <v>12552441741</v>
      </c>
      <c r="J13" s="91">
        <v>2.127</v>
      </c>
      <c r="K13" s="90">
        <v>88.42</v>
      </c>
      <c r="L13" s="97">
        <v>0</v>
      </c>
      <c r="M13" s="92">
        <v>0</v>
      </c>
      <c r="N13" s="98">
        <v>0</v>
      </c>
      <c r="O13" s="99">
        <v>1677691191</v>
      </c>
      <c r="P13" s="89">
        <v>14230132932</v>
      </c>
      <c r="Q13" s="100">
        <v>50173338.39</v>
      </c>
      <c r="R13" s="100">
        <v>0</v>
      </c>
      <c r="S13" s="100">
        <v>0</v>
      </c>
      <c r="T13" s="101">
        <v>236697.08</v>
      </c>
      <c r="U13" s="101">
        <v>0</v>
      </c>
      <c r="V13" s="102">
        <v>49936641.31</v>
      </c>
      <c r="W13" s="103">
        <v>0</v>
      </c>
      <c r="X13" s="104">
        <v>49936641.31</v>
      </c>
      <c r="Y13" s="105">
        <v>5406408.3</v>
      </c>
      <c r="Z13" s="105">
        <v>1945423.32</v>
      </c>
      <c r="AA13" s="106">
        <v>1708614.17</v>
      </c>
      <c r="AB13" s="107">
        <v>0</v>
      </c>
      <c r="AC13" s="107">
        <v>131060598</v>
      </c>
      <c r="AD13" s="107">
        <v>0</v>
      </c>
      <c r="AE13" s="107">
        <v>74997967.84</v>
      </c>
      <c r="AF13" s="107">
        <v>1882957.13</v>
      </c>
      <c r="AG13" s="107">
        <v>0</v>
      </c>
      <c r="AH13" s="108">
        <v>266938610.07</v>
      </c>
      <c r="AI13" s="109">
        <v>309856000</v>
      </c>
      <c r="AJ13" s="109">
        <v>3548200</v>
      </c>
      <c r="AK13" s="109">
        <v>451019000</v>
      </c>
      <c r="AL13" s="109">
        <v>197406900</v>
      </c>
      <c r="AM13" s="109">
        <v>14562300</v>
      </c>
      <c r="AN13" s="109">
        <v>84542600</v>
      </c>
      <c r="AO13" s="110">
        <v>1060935000</v>
      </c>
      <c r="AP13" s="111">
        <v>13000000</v>
      </c>
      <c r="AQ13" s="111">
        <v>33467115.59</v>
      </c>
      <c r="AR13" s="111">
        <v>4800000</v>
      </c>
      <c r="AS13" s="112">
        <v>51267115.59</v>
      </c>
      <c r="AT13" s="109">
        <v>213750</v>
      </c>
      <c r="AU13" s="109">
        <v>882500</v>
      </c>
      <c r="AV13" s="109">
        <v>0</v>
      </c>
      <c r="AW13" s="109">
        <v>0</v>
      </c>
      <c r="AX13" s="109">
        <v>0</v>
      </c>
      <c r="AY13" s="109">
        <v>0</v>
      </c>
      <c r="AZ13" s="109">
        <v>0</v>
      </c>
      <c r="BA13" s="109">
        <v>0</v>
      </c>
      <c r="BB13" s="109">
        <v>0</v>
      </c>
      <c r="BC13" s="109">
        <v>0</v>
      </c>
      <c r="BD13" s="109">
        <v>0</v>
      </c>
      <c r="BE13" s="109">
        <v>0</v>
      </c>
      <c r="BF13" s="109">
        <v>0</v>
      </c>
      <c r="BG13" s="109">
        <v>0</v>
      </c>
      <c r="BH13" s="109">
        <v>0</v>
      </c>
      <c r="BI13" s="109">
        <v>0</v>
      </c>
      <c r="BJ13" s="109">
        <v>0</v>
      </c>
      <c r="BK13" s="109">
        <v>0</v>
      </c>
      <c r="BL13" s="109">
        <v>0</v>
      </c>
      <c r="BM13" s="109">
        <v>0</v>
      </c>
      <c r="BN13" s="109">
        <v>0</v>
      </c>
      <c r="BO13" s="109">
        <v>0</v>
      </c>
      <c r="BP13" s="113"/>
      <c r="BQ13" s="103"/>
      <c r="BR13" s="103"/>
      <c r="BS13" s="114">
        <v>0.398</v>
      </c>
      <c r="BT13" s="114">
        <v>0.043</v>
      </c>
      <c r="BU13" s="114">
        <v>0.016</v>
      </c>
      <c r="BV13" s="114">
        <v>0.014</v>
      </c>
      <c r="BW13" s="114">
        <v>0</v>
      </c>
      <c r="BX13" s="114">
        <v>1.044</v>
      </c>
      <c r="BY13" s="114">
        <v>0</v>
      </c>
      <c r="BZ13" s="114">
        <v>0.597</v>
      </c>
      <c r="CA13" s="114">
        <v>0.015</v>
      </c>
      <c r="CB13" s="114">
        <v>0</v>
      </c>
      <c r="CC13" s="114">
        <v>2.127</v>
      </c>
      <c r="CD13" s="115">
        <v>88.42</v>
      </c>
      <c r="CE13" s="114">
        <v>1.8758687030233006</v>
      </c>
      <c r="CF13" s="116"/>
      <c r="CG13" s="109"/>
      <c r="CH13" s="109"/>
      <c r="CI13" s="109"/>
      <c r="CJ13" s="117"/>
      <c r="CK13" s="118" t="s">
        <v>190</v>
      </c>
      <c r="CL13" s="118" t="s">
        <v>188</v>
      </c>
      <c r="CM13" s="119">
        <v>2465422576</v>
      </c>
      <c r="CN13" s="119">
        <v>2597628</v>
      </c>
      <c r="CO13" s="120">
        <v>0.106</v>
      </c>
      <c r="CP13" s="122"/>
    </row>
    <row r="14" spans="1:94" s="121" customFormat="1" ht="17.25" customHeight="1">
      <c r="A14" s="96" t="s">
        <v>133</v>
      </c>
      <c r="B14" s="95" t="s">
        <v>134</v>
      </c>
      <c r="C14" s="94">
        <v>125583300</v>
      </c>
      <c r="D14" s="94">
        <v>113483600</v>
      </c>
      <c r="E14" s="89">
        <v>239066900</v>
      </c>
      <c r="F14" s="93"/>
      <c r="G14" s="93">
        <v>239066900</v>
      </c>
      <c r="H14" s="92">
        <v>0</v>
      </c>
      <c r="I14" s="89">
        <v>239066900</v>
      </c>
      <c r="J14" s="91">
        <v>2.2729999999999997</v>
      </c>
      <c r="K14" s="90">
        <v>98.27</v>
      </c>
      <c r="L14" s="97">
        <v>0</v>
      </c>
      <c r="M14" s="92">
        <v>0</v>
      </c>
      <c r="N14" s="98">
        <v>0</v>
      </c>
      <c r="O14" s="99">
        <v>4414928</v>
      </c>
      <c r="P14" s="89">
        <v>243481828</v>
      </c>
      <c r="Q14" s="100">
        <v>858480.82</v>
      </c>
      <c r="R14" s="100">
        <v>0</v>
      </c>
      <c r="S14" s="100">
        <v>0</v>
      </c>
      <c r="T14" s="101">
        <v>5802.38</v>
      </c>
      <c r="U14" s="101">
        <v>0</v>
      </c>
      <c r="V14" s="102">
        <v>852678.44</v>
      </c>
      <c r="W14" s="103">
        <v>0</v>
      </c>
      <c r="X14" s="104">
        <v>852678.44</v>
      </c>
      <c r="Y14" s="105">
        <v>92317.75</v>
      </c>
      <c r="Z14" s="105">
        <v>33221.97</v>
      </c>
      <c r="AA14" s="106">
        <v>29186.51</v>
      </c>
      <c r="AB14" s="107">
        <v>1968629</v>
      </c>
      <c r="AC14" s="107">
        <v>1504416</v>
      </c>
      <c r="AD14" s="107">
        <v>0</v>
      </c>
      <c r="AE14" s="107">
        <v>951779.48</v>
      </c>
      <c r="AF14" s="107">
        <v>0</v>
      </c>
      <c r="AG14" s="107">
        <v>0</v>
      </c>
      <c r="AH14" s="108">
        <v>5432229.15</v>
      </c>
      <c r="AI14" s="109">
        <v>2018000</v>
      </c>
      <c r="AJ14" s="109">
        <v>0</v>
      </c>
      <c r="AK14" s="109">
        <v>25640800</v>
      </c>
      <c r="AL14" s="109">
        <v>2632700</v>
      </c>
      <c r="AM14" s="109">
        <v>494000</v>
      </c>
      <c r="AN14" s="109">
        <v>2886400</v>
      </c>
      <c r="AO14" s="110">
        <v>33671900</v>
      </c>
      <c r="AP14" s="111">
        <v>400500</v>
      </c>
      <c r="AQ14" s="111">
        <v>369708.94</v>
      </c>
      <c r="AR14" s="111">
        <v>150000</v>
      </c>
      <c r="AS14" s="112">
        <v>920208.94</v>
      </c>
      <c r="AT14" s="109">
        <v>3250</v>
      </c>
      <c r="AU14" s="109">
        <v>17250</v>
      </c>
      <c r="AV14" s="109">
        <v>0</v>
      </c>
      <c r="AW14" s="109">
        <v>0</v>
      </c>
      <c r="AX14" s="109">
        <v>0</v>
      </c>
      <c r="AY14" s="109">
        <v>0</v>
      </c>
      <c r="AZ14" s="109">
        <v>0</v>
      </c>
      <c r="BA14" s="109">
        <v>0</v>
      </c>
      <c r="BB14" s="109">
        <v>0</v>
      </c>
      <c r="BC14" s="109">
        <v>0</v>
      </c>
      <c r="BD14" s="109">
        <v>0</v>
      </c>
      <c r="BE14" s="109">
        <v>0</v>
      </c>
      <c r="BF14" s="109">
        <v>0</v>
      </c>
      <c r="BG14" s="109">
        <v>0</v>
      </c>
      <c r="BH14" s="109">
        <v>0</v>
      </c>
      <c r="BI14" s="109">
        <v>0</v>
      </c>
      <c r="BJ14" s="109">
        <v>0</v>
      </c>
      <c r="BK14" s="109">
        <v>0</v>
      </c>
      <c r="BL14" s="109">
        <v>0</v>
      </c>
      <c r="BM14" s="109">
        <v>0</v>
      </c>
      <c r="BN14" s="109">
        <v>0</v>
      </c>
      <c r="BO14" s="109">
        <v>0</v>
      </c>
      <c r="BP14" s="113"/>
      <c r="BQ14" s="103"/>
      <c r="BR14" s="103"/>
      <c r="BS14" s="114">
        <v>0.357</v>
      </c>
      <c r="BT14" s="114">
        <v>0.039</v>
      </c>
      <c r="BU14" s="114">
        <v>0.014</v>
      </c>
      <c r="BV14" s="114">
        <v>0.013000000000000001</v>
      </c>
      <c r="BW14" s="114">
        <v>0.823</v>
      </c>
      <c r="BX14" s="114">
        <v>0.629</v>
      </c>
      <c r="BY14" s="114">
        <v>0</v>
      </c>
      <c r="BZ14" s="114">
        <v>0.398</v>
      </c>
      <c r="CA14" s="114">
        <v>0</v>
      </c>
      <c r="CB14" s="114">
        <v>0</v>
      </c>
      <c r="CC14" s="114">
        <v>2.2729999999999997</v>
      </c>
      <c r="CD14" s="115">
        <v>98.27</v>
      </c>
      <c r="CE14" s="114">
        <v>2.2310614285350283</v>
      </c>
      <c r="CF14" s="116"/>
      <c r="CG14" s="109"/>
      <c r="CH14" s="109"/>
      <c r="CI14" s="109"/>
      <c r="CJ14" s="117"/>
      <c r="CK14" s="118" t="s">
        <v>190</v>
      </c>
      <c r="CL14" s="118" t="s">
        <v>191</v>
      </c>
      <c r="CM14" s="119">
        <v>2201134404</v>
      </c>
      <c r="CN14" s="119">
        <v>1497034</v>
      </c>
      <c r="CO14" s="120">
        <v>0.069</v>
      </c>
      <c r="CP14" s="122"/>
    </row>
    <row r="15" spans="1:94" s="121" customFormat="1" ht="17.25" customHeight="1">
      <c r="A15" s="96" t="s">
        <v>135</v>
      </c>
      <c r="B15" s="95" t="s">
        <v>136</v>
      </c>
      <c r="C15" s="94">
        <v>879106900</v>
      </c>
      <c r="D15" s="94">
        <v>356205600</v>
      </c>
      <c r="E15" s="89">
        <v>1235312500</v>
      </c>
      <c r="F15" s="93"/>
      <c r="G15" s="93">
        <v>1235312500</v>
      </c>
      <c r="H15" s="92">
        <v>174581</v>
      </c>
      <c r="I15" s="89">
        <v>1235487081</v>
      </c>
      <c r="J15" s="91">
        <v>0.989</v>
      </c>
      <c r="K15" s="90">
        <v>98.77</v>
      </c>
      <c r="L15" s="97">
        <v>0</v>
      </c>
      <c r="M15" s="92">
        <v>0</v>
      </c>
      <c r="N15" s="98">
        <v>0</v>
      </c>
      <c r="O15" s="99">
        <v>15702819</v>
      </c>
      <c r="P15" s="89">
        <v>1251189900</v>
      </c>
      <c r="Q15" s="100">
        <v>4411510.04</v>
      </c>
      <c r="R15" s="100">
        <v>0</v>
      </c>
      <c r="S15" s="100">
        <v>0</v>
      </c>
      <c r="T15" s="101">
        <v>2804.16</v>
      </c>
      <c r="U15" s="101">
        <v>0</v>
      </c>
      <c r="V15" s="102">
        <v>4408705.88</v>
      </c>
      <c r="W15" s="103">
        <v>0</v>
      </c>
      <c r="X15" s="104">
        <v>4408705.88</v>
      </c>
      <c r="Y15" s="105">
        <v>477411.31</v>
      </c>
      <c r="Z15" s="105">
        <v>0</v>
      </c>
      <c r="AA15" s="106">
        <v>150946.74</v>
      </c>
      <c r="AB15" s="107">
        <v>0</v>
      </c>
      <c r="AC15" s="107">
        <v>3610721</v>
      </c>
      <c r="AD15" s="107">
        <v>470548</v>
      </c>
      <c r="AE15" s="107">
        <v>3099079.46</v>
      </c>
      <c r="AF15" s="107">
        <v>0</v>
      </c>
      <c r="AG15" s="107">
        <v>0</v>
      </c>
      <c r="AH15" s="108">
        <v>12217412.39</v>
      </c>
      <c r="AI15" s="109">
        <v>0</v>
      </c>
      <c r="AJ15" s="109">
        <v>0</v>
      </c>
      <c r="AK15" s="109">
        <v>21587600</v>
      </c>
      <c r="AL15" s="109">
        <v>20520500</v>
      </c>
      <c r="AM15" s="109">
        <v>0</v>
      </c>
      <c r="AN15" s="109">
        <v>1711300</v>
      </c>
      <c r="AO15" s="110">
        <v>43819400</v>
      </c>
      <c r="AP15" s="111">
        <v>346000</v>
      </c>
      <c r="AQ15" s="111">
        <v>697549.37</v>
      </c>
      <c r="AR15" s="111">
        <v>0</v>
      </c>
      <c r="AS15" s="112">
        <v>1043549.37</v>
      </c>
      <c r="AT15" s="109">
        <v>1250</v>
      </c>
      <c r="AU15" s="109">
        <v>6500</v>
      </c>
      <c r="AV15" s="109">
        <v>0</v>
      </c>
      <c r="AW15" s="109">
        <v>0</v>
      </c>
      <c r="AX15" s="109">
        <v>0</v>
      </c>
      <c r="AY15" s="109">
        <v>0</v>
      </c>
      <c r="AZ15" s="109">
        <v>0</v>
      </c>
      <c r="BA15" s="109">
        <v>0</v>
      </c>
      <c r="BB15" s="109">
        <v>0</v>
      </c>
      <c r="BC15" s="109">
        <v>0</v>
      </c>
      <c r="BD15" s="109">
        <v>0</v>
      </c>
      <c r="BE15" s="109">
        <v>0</v>
      </c>
      <c r="BF15" s="109">
        <v>0</v>
      </c>
      <c r="BG15" s="109">
        <v>0</v>
      </c>
      <c r="BH15" s="109">
        <v>0</v>
      </c>
      <c r="BI15" s="109">
        <v>0</v>
      </c>
      <c r="BJ15" s="109">
        <v>0</v>
      </c>
      <c r="BK15" s="109">
        <v>0</v>
      </c>
      <c r="BL15" s="109">
        <v>0</v>
      </c>
      <c r="BM15" s="109">
        <v>0</v>
      </c>
      <c r="BN15" s="109">
        <v>0</v>
      </c>
      <c r="BO15" s="109">
        <v>0</v>
      </c>
      <c r="BP15" s="113"/>
      <c r="BQ15" s="103"/>
      <c r="BR15" s="103"/>
      <c r="BS15" s="114">
        <v>0.357</v>
      </c>
      <c r="BT15" s="114">
        <v>0.039</v>
      </c>
      <c r="BU15" s="114">
        <v>0</v>
      </c>
      <c r="BV15" s="114">
        <v>0.012</v>
      </c>
      <c r="BW15" s="114">
        <v>0</v>
      </c>
      <c r="BX15" s="114">
        <v>0.292</v>
      </c>
      <c r="BY15" s="114">
        <v>0.038</v>
      </c>
      <c r="BZ15" s="114">
        <v>0.251</v>
      </c>
      <c r="CA15" s="114">
        <v>0</v>
      </c>
      <c r="CB15" s="114">
        <v>0</v>
      </c>
      <c r="CC15" s="114">
        <v>0.989</v>
      </c>
      <c r="CD15" s="115">
        <v>98.77</v>
      </c>
      <c r="CE15" s="114">
        <v>0.9764634760878426</v>
      </c>
      <c r="CF15" s="116"/>
      <c r="CG15" s="109"/>
      <c r="CH15" s="109"/>
      <c r="CI15" s="109"/>
      <c r="CJ15" s="117"/>
      <c r="CK15" s="118" t="s">
        <v>192</v>
      </c>
      <c r="CL15" s="118" t="s">
        <v>186</v>
      </c>
      <c r="CM15" s="119">
        <v>6271825000</v>
      </c>
      <c r="CN15" s="119">
        <v>3600852</v>
      </c>
      <c r="CO15" s="120">
        <v>0.058</v>
      </c>
      <c r="CP15" s="122"/>
    </row>
    <row r="16" spans="1:94" s="121" customFormat="1" ht="17.25" customHeight="1">
      <c r="A16" s="96" t="s">
        <v>137</v>
      </c>
      <c r="B16" s="95" t="s">
        <v>138</v>
      </c>
      <c r="C16" s="94">
        <v>224722900</v>
      </c>
      <c r="D16" s="94">
        <v>120211000</v>
      </c>
      <c r="E16" s="89">
        <v>344933900</v>
      </c>
      <c r="F16" s="93"/>
      <c r="G16" s="93">
        <v>344933900</v>
      </c>
      <c r="H16" s="92">
        <v>198355</v>
      </c>
      <c r="I16" s="89">
        <v>345132255</v>
      </c>
      <c r="J16" s="91">
        <v>1.8039999999999998</v>
      </c>
      <c r="K16" s="90">
        <v>100.78</v>
      </c>
      <c r="L16" s="97">
        <v>0</v>
      </c>
      <c r="M16" s="92">
        <v>0</v>
      </c>
      <c r="N16" s="98">
        <v>2348378</v>
      </c>
      <c r="O16" s="99">
        <v>0</v>
      </c>
      <c r="P16" s="89">
        <v>342783877</v>
      </c>
      <c r="Q16" s="100">
        <v>1208605.12</v>
      </c>
      <c r="R16" s="100">
        <v>0</v>
      </c>
      <c r="S16" s="100">
        <v>0</v>
      </c>
      <c r="T16" s="101">
        <v>3894.52</v>
      </c>
      <c r="U16" s="101">
        <v>0</v>
      </c>
      <c r="V16" s="102">
        <v>1204710.6</v>
      </c>
      <c r="W16" s="103">
        <v>0</v>
      </c>
      <c r="X16" s="104">
        <v>1204710.6</v>
      </c>
      <c r="Y16" s="105">
        <v>130446.58</v>
      </c>
      <c r="Z16" s="105">
        <v>46945.22</v>
      </c>
      <c r="AA16" s="106">
        <v>41244.66</v>
      </c>
      <c r="AB16" s="107">
        <v>1916882</v>
      </c>
      <c r="AC16" s="107">
        <v>1148452</v>
      </c>
      <c r="AD16" s="107">
        <v>0</v>
      </c>
      <c r="AE16" s="107">
        <v>1734191.86</v>
      </c>
      <c r="AF16" s="107">
        <v>0</v>
      </c>
      <c r="AG16" s="107">
        <v>0</v>
      </c>
      <c r="AH16" s="108">
        <v>6222872.920000001</v>
      </c>
      <c r="AI16" s="109">
        <v>1691200</v>
      </c>
      <c r="AJ16" s="109">
        <v>0</v>
      </c>
      <c r="AK16" s="109">
        <v>16988000</v>
      </c>
      <c r="AL16" s="109">
        <v>1357400</v>
      </c>
      <c r="AM16" s="109">
        <v>0</v>
      </c>
      <c r="AN16" s="109">
        <v>2699900</v>
      </c>
      <c r="AO16" s="110">
        <v>22736500</v>
      </c>
      <c r="AP16" s="111">
        <v>214050</v>
      </c>
      <c r="AQ16" s="111">
        <v>506933.38</v>
      </c>
      <c r="AR16" s="111">
        <v>103000</v>
      </c>
      <c r="AS16" s="112">
        <v>823983.38</v>
      </c>
      <c r="AT16" s="109">
        <v>3250</v>
      </c>
      <c r="AU16" s="109">
        <v>14250</v>
      </c>
      <c r="AV16" s="109">
        <v>0</v>
      </c>
      <c r="AW16" s="109">
        <v>0</v>
      </c>
      <c r="AX16" s="109">
        <v>0</v>
      </c>
      <c r="AY16" s="109">
        <v>0</v>
      </c>
      <c r="AZ16" s="109">
        <v>0</v>
      </c>
      <c r="BA16" s="109">
        <v>0</v>
      </c>
      <c r="BB16" s="109">
        <v>0</v>
      </c>
      <c r="BC16" s="109">
        <v>0</v>
      </c>
      <c r="BD16" s="109">
        <v>0</v>
      </c>
      <c r="BE16" s="109">
        <v>0</v>
      </c>
      <c r="BF16" s="109">
        <v>0</v>
      </c>
      <c r="BG16" s="109">
        <v>0</v>
      </c>
      <c r="BH16" s="109">
        <v>0</v>
      </c>
      <c r="BI16" s="109">
        <v>0</v>
      </c>
      <c r="BJ16" s="109">
        <v>0</v>
      </c>
      <c r="BK16" s="109">
        <v>0</v>
      </c>
      <c r="BL16" s="109">
        <v>0</v>
      </c>
      <c r="BM16" s="109">
        <v>0</v>
      </c>
      <c r="BN16" s="109">
        <v>0</v>
      </c>
      <c r="BO16" s="109">
        <v>0</v>
      </c>
      <c r="BP16" s="113"/>
      <c r="BQ16" s="103"/>
      <c r="BR16" s="103"/>
      <c r="BS16" s="114">
        <v>0.35</v>
      </c>
      <c r="BT16" s="114">
        <v>0.038</v>
      </c>
      <c r="BU16" s="114">
        <v>0.014</v>
      </c>
      <c r="BV16" s="114">
        <v>0.012</v>
      </c>
      <c r="BW16" s="114">
        <v>0.556</v>
      </c>
      <c r="BX16" s="114">
        <v>0.332</v>
      </c>
      <c r="BY16" s="114">
        <v>0</v>
      </c>
      <c r="BZ16" s="114">
        <v>0.502</v>
      </c>
      <c r="CA16" s="114">
        <v>0</v>
      </c>
      <c r="CB16" s="114">
        <v>0</v>
      </c>
      <c r="CC16" s="114">
        <v>1.8039999999999998</v>
      </c>
      <c r="CD16" s="115">
        <v>100.78</v>
      </c>
      <c r="CE16" s="114">
        <v>1.8153925366798978</v>
      </c>
      <c r="CF16" s="116"/>
      <c r="CG16" s="109"/>
      <c r="CH16" s="109"/>
      <c r="CI16" s="109"/>
      <c r="CJ16" s="117"/>
      <c r="CK16" s="118" t="s">
        <v>193</v>
      </c>
      <c r="CL16" s="118" t="s">
        <v>186</v>
      </c>
      <c r="CM16" s="119">
        <v>964719312</v>
      </c>
      <c r="CN16" s="119">
        <v>570268</v>
      </c>
      <c r="CO16" s="123">
        <v>0.06</v>
      </c>
      <c r="CP16" s="122"/>
    </row>
    <row r="17" spans="1:93" s="121" customFormat="1" ht="17.25" customHeight="1">
      <c r="A17" s="96" t="s">
        <v>139</v>
      </c>
      <c r="B17" s="95" t="s">
        <v>140</v>
      </c>
      <c r="C17" s="94">
        <v>2353082400</v>
      </c>
      <c r="D17" s="94">
        <v>4307847720</v>
      </c>
      <c r="E17" s="89">
        <v>6660930120</v>
      </c>
      <c r="F17" s="93"/>
      <c r="G17" s="93">
        <v>6660930120</v>
      </c>
      <c r="H17" s="92">
        <v>8244360</v>
      </c>
      <c r="I17" s="89">
        <v>6669174480</v>
      </c>
      <c r="J17" s="91">
        <v>2.154</v>
      </c>
      <c r="K17" s="90">
        <v>101.6</v>
      </c>
      <c r="L17" s="97">
        <v>0</v>
      </c>
      <c r="M17" s="92">
        <v>0</v>
      </c>
      <c r="N17" s="98">
        <v>98906777</v>
      </c>
      <c r="O17" s="99">
        <v>0</v>
      </c>
      <c r="P17" s="89">
        <v>6570267703</v>
      </c>
      <c r="Q17" s="100">
        <v>23165789.55</v>
      </c>
      <c r="R17" s="100">
        <v>0</v>
      </c>
      <c r="S17" s="100">
        <v>0</v>
      </c>
      <c r="T17" s="101">
        <v>49228.09</v>
      </c>
      <c r="U17" s="101">
        <v>0</v>
      </c>
      <c r="V17" s="102">
        <v>23116561.46</v>
      </c>
      <c r="W17" s="103">
        <v>0</v>
      </c>
      <c r="X17" s="104">
        <v>23116561.46</v>
      </c>
      <c r="Y17" s="105">
        <v>2503075.69</v>
      </c>
      <c r="Z17" s="105">
        <v>900738.57</v>
      </c>
      <c r="AA17" s="106">
        <v>791269.21</v>
      </c>
      <c r="AB17" s="107">
        <v>84672751</v>
      </c>
      <c r="AC17" s="107">
        <v>0</v>
      </c>
      <c r="AD17" s="107">
        <v>0</v>
      </c>
      <c r="AE17" s="107">
        <v>30330788.85</v>
      </c>
      <c r="AF17" s="107">
        <v>1333834.9</v>
      </c>
      <c r="AG17" s="107">
        <v>0</v>
      </c>
      <c r="AH17" s="108">
        <v>143649019.68</v>
      </c>
      <c r="AI17" s="109">
        <v>222088500</v>
      </c>
      <c r="AJ17" s="109">
        <v>254100</v>
      </c>
      <c r="AK17" s="109">
        <v>221673800</v>
      </c>
      <c r="AL17" s="109">
        <v>34907900</v>
      </c>
      <c r="AM17" s="109">
        <v>578200</v>
      </c>
      <c r="AN17" s="109">
        <v>56712200</v>
      </c>
      <c r="AO17" s="110">
        <v>536214700</v>
      </c>
      <c r="AP17" s="111">
        <v>2650000</v>
      </c>
      <c r="AQ17" s="111">
        <v>7209955.73</v>
      </c>
      <c r="AR17" s="111">
        <v>1400000</v>
      </c>
      <c r="AS17" s="112">
        <v>11259955.73</v>
      </c>
      <c r="AT17" s="109">
        <v>70000</v>
      </c>
      <c r="AU17" s="109">
        <v>438500</v>
      </c>
      <c r="AV17" s="109">
        <v>0</v>
      </c>
      <c r="AW17" s="109">
        <v>0</v>
      </c>
      <c r="AX17" s="109">
        <v>0</v>
      </c>
      <c r="AY17" s="109">
        <v>0</v>
      </c>
      <c r="AZ17" s="109">
        <v>0</v>
      </c>
      <c r="BA17" s="109">
        <v>0</v>
      </c>
      <c r="BB17" s="109">
        <v>0</v>
      </c>
      <c r="BC17" s="109">
        <v>0</v>
      </c>
      <c r="BD17" s="109">
        <v>0</v>
      </c>
      <c r="BE17" s="109">
        <v>0</v>
      </c>
      <c r="BF17" s="109">
        <v>0</v>
      </c>
      <c r="BG17" s="109">
        <v>0</v>
      </c>
      <c r="BH17" s="109">
        <v>0</v>
      </c>
      <c r="BI17" s="109">
        <v>0</v>
      </c>
      <c r="BJ17" s="109">
        <v>0</v>
      </c>
      <c r="BK17" s="109">
        <v>0</v>
      </c>
      <c r="BL17" s="109">
        <v>0</v>
      </c>
      <c r="BM17" s="109">
        <v>0</v>
      </c>
      <c r="BN17" s="109">
        <v>0</v>
      </c>
      <c r="BO17" s="109">
        <v>0</v>
      </c>
      <c r="BP17" s="113"/>
      <c r="BQ17" s="103"/>
      <c r="BR17" s="103"/>
      <c r="BS17" s="114">
        <v>0.347</v>
      </c>
      <c r="BT17" s="114">
        <v>0.038</v>
      </c>
      <c r="BU17" s="114">
        <v>0.014</v>
      </c>
      <c r="BV17" s="114">
        <v>0.012</v>
      </c>
      <c r="BW17" s="114">
        <v>1.2690000000000001</v>
      </c>
      <c r="BX17" s="114">
        <v>0</v>
      </c>
      <c r="BY17" s="114">
        <v>0</v>
      </c>
      <c r="BZ17" s="114">
        <v>0.454</v>
      </c>
      <c r="CA17" s="114">
        <v>0.02</v>
      </c>
      <c r="CB17" s="114">
        <v>0</v>
      </c>
      <c r="CC17" s="114">
        <v>2.154</v>
      </c>
      <c r="CD17" s="115">
        <v>101.6</v>
      </c>
      <c r="CE17" s="114">
        <v>2.1863495701158344</v>
      </c>
      <c r="CF17" s="116"/>
      <c r="CG17" s="109"/>
      <c r="CH17" s="109"/>
      <c r="CI17" s="109"/>
      <c r="CJ17" s="117"/>
      <c r="CK17" s="118" t="s">
        <v>193</v>
      </c>
      <c r="CL17" s="118" t="s">
        <v>187</v>
      </c>
      <c r="CM17" s="119">
        <v>822766908</v>
      </c>
      <c r="CN17" s="119">
        <v>573145</v>
      </c>
      <c r="CO17" s="123">
        <v>0.07</v>
      </c>
    </row>
    <row r="18" spans="1:93" s="121" customFormat="1" ht="17.25" customHeight="1">
      <c r="A18" s="96" t="s">
        <v>141</v>
      </c>
      <c r="B18" s="95" t="s">
        <v>142</v>
      </c>
      <c r="C18" s="94">
        <v>1657183600</v>
      </c>
      <c r="D18" s="94">
        <v>2120647700</v>
      </c>
      <c r="E18" s="89">
        <v>3777831300</v>
      </c>
      <c r="F18" s="93"/>
      <c r="G18" s="93">
        <v>3777831300</v>
      </c>
      <c r="H18" s="92">
        <v>0</v>
      </c>
      <c r="I18" s="89">
        <v>3777831300</v>
      </c>
      <c r="J18" s="91">
        <v>1.944</v>
      </c>
      <c r="K18" s="90">
        <v>99.94</v>
      </c>
      <c r="L18" s="97">
        <v>0</v>
      </c>
      <c r="M18" s="92">
        <v>0</v>
      </c>
      <c r="N18" s="98">
        <v>0</v>
      </c>
      <c r="O18" s="99">
        <v>4461406</v>
      </c>
      <c r="P18" s="89">
        <v>3782292706</v>
      </c>
      <c r="Q18" s="100">
        <v>13335803.17</v>
      </c>
      <c r="R18" s="100">
        <v>0</v>
      </c>
      <c r="S18" s="100">
        <v>0</v>
      </c>
      <c r="T18" s="101">
        <v>58213.17</v>
      </c>
      <c r="U18" s="101">
        <v>0</v>
      </c>
      <c r="V18" s="102">
        <v>13277590</v>
      </c>
      <c r="W18" s="103">
        <v>0</v>
      </c>
      <c r="X18" s="104">
        <v>13277590</v>
      </c>
      <c r="Y18" s="105">
        <v>1437647.77</v>
      </c>
      <c r="Z18" s="105">
        <v>517379.41</v>
      </c>
      <c r="AA18" s="106">
        <v>454545.29</v>
      </c>
      <c r="AB18" s="107">
        <v>46110638</v>
      </c>
      <c r="AC18" s="107">
        <v>0</v>
      </c>
      <c r="AD18" s="107">
        <v>0</v>
      </c>
      <c r="AE18" s="107">
        <v>11616835</v>
      </c>
      <c r="AF18" s="107">
        <v>0</v>
      </c>
      <c r="AG18" s="107">
        <v>0</v>
      </c>
      <c r="AH18" s="108">
        <v>73414635.47</v>
      </c>
      <c r="AI18" s="109">
        <v>99950600</v>
      </c>
      <c r="AJ18" s="109">
        <v>0</v>
      </c>
      <c r="AK18" s="109">
        <v>140258900</v>
      </c>
      <c r="AL18" s="109">
        <v>36295700</v>
      </c>
      <c r="AM18" s="109">
        <v>999000</v>
      </c>
      <c r="AN18" s="109">
        <v>86092100</v>
      </c>
      <c r="AO18" s="110">
        <v>363596300</v>
      </c>
      <c r="AP18" s="111">
        <v>4200000</v>
      </c>
      <c r="AQ18" s="111">
        <v>12801310</v>
      </c>
      <c r="AR18" s="111">
        <v>500000</v>
      </c>
      <c r="AS18" s="112">
        <v>17501310</v>
      </c>
      <c r="AT18" s="109">
        <v>110750</v>
      </c>
      <c r="AU18" s="109">
        <v>335500</v>
      </c>
      <c r="AV18" s="109">
        <v>0</v>
      </c>
      <c r="AW18" s="109">
        <v>0</v>
      </c>
      <c r="AX18" s="109">
        <v>0</v>
      </c>
      <c r="AY18" s="109">
        <v>0</v>
      </c>
      <c r="AZ18" s="109">
        <v>0</v>
      </c>
      <c r="BA18" s="109">
        <v>0</v>
      </c>
      <c r="BB18" s="109">
        <v>0</v>
      </c>
      <c r="BC18" s="109">
        <v>0</v>
      </c>
      <c r="BD18" s="109">
        <v>0</v>
      </c>
      <c r="BE18" s="109">
        <v>0</v>
      </c>
      <c r="BF18" s="109">
        <v>0</v>
      </c>
      <c r="BG18" s="109">
        <v>0</v>
      </c>
      <c r="BH18" s="109">
        <v>0</v>
      </c>
      <c r="BI18" s="109">
        <v>0</v>
      </c>
      <c r="BJ18" s="109">
        <v>0</v>
      </c>
      <c r="BK18" s="109">
        <v>0</v>
      </c>
      <c r="BL18" s="109">
        <v>0</v>
      </c>
      <c r="BM18" s="109">
        <v>0</v>
      </c>
      <c r="BN18" s="109">
        <v>0</v>
      </c>
      <c r="BO18" s="109">
        <v>0</v>
      </c>
      <c r="BP18" s="113"/>
      <c r="BQ18" s="103"/>
      <c r="BR18" s="103"/>
      <c r="BS18" s="114">
        <v>0.351</v>
      </c>
      <c r="BT18" s="114">
        <v>0.038</v>
      </c>
      <c r="BU18" s="114">
        <v>0.014</v>
      </c>
      <c r="BV18" s="114">
        <v>0.012</v>
      </c>
      <c r="BW18" s="114">
        <v>1.221</v>
      </c>
      <c r="BX18" s="114">
        <v>0</v>
      </c>
      <c r="BY18" s="114">
        <v>0</v>
      </c>
      <c r="BZ18" s="114">
        <v>0.308</v>
      </c>
      <c r="CA18" s="114">
        <v>0</v>
      </c>
      <c r="CB18" s="114">
        <v>0</v>
      </c>
      <c r="CC18" s="114">
        <v>1.944</v>
      </c>
      <c r="CD18" s="115">
        <v>99.94</v>
      </c>
      <c r="CE18" s="114">
        <v>1.9410088318532162</v>
      </c>
      <c r="CF18" s="116"/>
      <c r="CG18" s="109"/>
      <c r="CH18" s="109"/>
      <c r="CI18" s="109"/>
      <c r="CJ18" s="117"/>
      <c r="CK18" s="118" t="s">
        <v>193</v>
      </c>
      <c r="CL18" s="118" t="s">
        <v>188</v>
      </c>
      <c r="CM18" s="119">
        <v>419070070</v>
      </c>
      <c r="CN18" s="119">
        <v>329600</v>
      </c>
      <c r="CO18" s="120">
        <v>0.079</v>
      </c>
    </row>
    <row r="19" spans="1:93" s="121" customFormat="1" ht="17.25" customHeight="1">
      <c r="A19" s="96" t="s">
        <v>143</v>
      </c>
      <c r="B19" s="95" t="s">
        <v>144</v>
      </c>
      <c r="C19" s="94">
        <v>57373100</v>
      </c>
      <c r="D19" s="94">
        <v>81913218</v>
      </c>
      <c r="E19" s="89">
        <v>139286318</v>
      </c>
      <c r="F19" s="93"/>
      <c r="G19" s="93">
        <v>139286318</v>
      </c>
      <c r="H19" s="92">
        <v>1061566</v>
      </c>
      <c r="I19" s="89">
        <v>140347884</v>
      </c>
      <c r="J19" s="91">
        <v>3.0109999999999997</v>
      </c>
      <c r="K19" s="90">
        <v>85.37</v>
      </c>
      <c r="L19" s="97">
        <v>0</v>
      </c>
      <c r="M19" s="92">
        <v>0</v>
      </c>
      <c r="N19" s="98">
        <v>0</v>
      </c>
      <c r="O19" s="99">
        <v>24243219</v>
      </c>
      <c r="P19" s="89">
        <v>164591103</v>
      </c>
      <c r="Q19" s="100">
        <v>580323.82</v>
      </c>
      <c r="R19" s="100">
        <v>0</v>
      </c>
      <c r="S19" s="100">
        <v>0</v>
      </c>
      <c r="T19" s="101">
        <v>2274.37</v>
      </c>
      <c r="U19" s="101">
        <v>0</v>
      </c>
      <c r="V19" s="102">
        <v>578049.45</v>
      </c>
      <c r="W19" s="103">
        <v>0</v>
      </c>
      <c r="X19" s="104">
        <v>578049.45</v>
      </c>
      <c r="Y19" s="105">
        <v>62585.72</v>
      </c>
      <c r="Z19" s="105">
        <v>22522.87</v>
      </c>
      <c r="AA19" s="106">
        <v>19779.77</v>
      </c>
      <c r="AB19" s="107">
        <v>1191729</v>
      </c>
      <c r="AC19" s="107">
        <v>0</v>
      </c>
      <c r="AD19" s="107">
        <v>0</v>
      </c>
      <c r="AE19" s="107">
        <v>2350153.12</v>
      </c>
      <c r="AF19" s="107">
        <v>0</v>
      </c>
      <c r="AG19" s="107">
        <v>0</v>
      </c>
      <c r="AH19" s="108">
        <v>4224819.93</v>
      </c>
      <c r="AI19" s="109">
        <v>7198300</v>
      </c>
      <c r="AJ19" s="109">
        <v>0</v>
      </c>
      <c r="AK19" s="109">
        <v>27641600</v>
      </c>
      <c r="AL19" s="109">
        <v>11367100</v>
      </c>
      <c r="AM19" s="109">
        <v>42900</v>
      </c>
      <c r="AN19" s="109">
        <v>3319200</v>
      </c>
      <c r="AO19" s="110">
        <v>49569100</v>
      </c>
      <c r="AP19" s="111">
        <v>725000</v>
      </c>
      <c r="AQ19" s="111">
        <v>889266.72</v>
      </c>
      <c r="AR19" s="111">
        <v>90000</v>
      </c>
      <c r="AS19" s="112">
        <v>1704266.72</v>
      </c>
      <c r="AT19" s="109">
        <v>3750</v>
      </c>
      <c r="AU19" s="109">
        <v>15250</v>
      </c>
      <c r="AV19" s="109">
        <v>0</v>
      </c>
      <c r="AW19" s="109">
        <v>0</v>
      </c>
      <c r="AX19" s="109">
        <v>0</v>
      </c>
      <c r="AY19" s="109">
        <v>0</v>
      </c>
      <c r="AZ19" s="109">
        <v>0</v>
      </c>
      <c r="BA19" s="109">
        <v>0</v>
      </c>
      <c r="BB19" s="109">
        <v>0</v>
      </c>
      <c r="BC19" s="109">
        <v>0</v>
      </c>
      <c r="BD19" s="109">
        <v>0</v>
      </c>
      <c r="BE19" s="109">
        <v>0</v>
      </c>
      <c r="BF19" s="109">
        <v>0</v>
      </c>
      <c r="BG19" s="109">
        <v>0</v>
      </c>
      <c r="BH19" s="109">
        <v>0</v>
      </c>
      <c r="BI19" s="109">
        <v>0</v>
      </c>
      <c r="BJ19" s="109">
        <v>0</v>
      </c>
      <c r="BK19" s="109">
        <v>0</v>
      </c>
      <c r="BL19" s="109">
        <v>0</v>
      </c>
      <c r="BM19" s="109">
        <v>0</v>
      </c>
      <c r="BN19" s="109">
        <v>8480</v>
      </c>
      <c r="BO19" s="109">
        <v>0</v>
      </c>
      <c r="BP19" s="113"/>
      <c r="BQ19" s="103"/>
      <c r="BR19" s="103"/>
      <c r="BS19" s="114">
        <v>0.412</v>
      </c>
      <c r="BT19" s="114">
        <v>0.045</v>
      </c>
      <c r="BU19" s="114">
        <v>0.016</v>
      </c>
      <c r="BV19" s="114">
        <v>0.014</v>
      </c>
      <c r="BW19" s="114">
        <v>0.849</v>
      </c>
      <c r="BX19" s="114">
        <v>0</v>
      </c>
      <c r="BY19" s="114">
        <v>0</v>
      </c>
      <c r="BZ19" s="114">
        <v>1.675</v>
      </c>
      <c r="CA19" s="114">
        <v>0</v>
      </c>
      <c r="CB19" s="114">
        <v>0</v>
      </c>
      <c r="CC19" s="114">
        <v>3.0109999999999997</v>
      </c>
      <c r="CD19" s="115">
        <v>85.37</v>
      </c>
      <c r="CE19" s="114">
        <v>2.5668580214812704</v>
      </c>
      <c r="CF19" s="116"/>
      <c r="CG19" s="109"/>
      <c r="CH19" s="109"/>
      <c r="CI19" s="109"/>
      <c r="CJ19" s="117"/>
      <c r="CK19" s="118" t="s">
        <v>194</v>
      </c>
      <c r="CL19" s="118" t="s">
        <v>186</v>
      </c>
      <c r="CM19" s="119">
        <v>783652829</v>
      </c>
      <c r="CN19" s="119">
        <v>1554758</v>
      </c>
      <c r="CO19" s="120">
        <v>0.199</v>
      </c>
    </row>
    <row r="20" spans="1:93" s="121" customFormat="1" ht="17.25" customHeight="1">
      <c r="A20" s="96" t="s">
        <v>145</v>
      </c>
      <c r="B20" s="95" t="s">
        <v>146</v>
      </c>
      <c r="C20" s="94">
        <v>2584606200</v>
      </c>
      <c r="D20" s="94">
        <v>3688425500</v>
      </c>
      <c r="E20" s="89">
        <v>6273031700</v>
      </c>
      <c r="F20" s="93">
        <v>1066000</v>
      </c>
      <c r="G20" s="93">
        <v>6271965700</v>
      </c>
      <c r="H20" s="92">
        <v>0</v>
      </c>
      <c r="I20" s="89">
        <v>6271965700</v>
      </c>
      <c r="J20" s="91">
        <v>2.7769999999999997</v>
      </c>
      <c r="K20" s="90">
        <v>81.22</v>
      </c>
      <c r="L20" s="97">
        <v>0</v>
      </c>
      <c r="M20" s="92">
        <v>0</v>
      </c>
      <c r="N20" s="98">
        <v>0</v>
      </c>
      <c r="O20" s="99">
        <v>1470868137</v>
      </c>
      <c r="P20" s="89">
        <v>7742833837</v>
      </c>
      <c r="Q20" s="100">
        <v>27300083.85</v>
      </c>
      <c r="R20" s="100">
        <v>0</v>
      </c>
      <c r="S20" s="100">
        <v>0</v>
      </c>
      <c r="T20" s="101">
        <v>102166.54</v>
      </c>
      <c r="U20" s="101">
        <v>0</v>
      </c>
      <c r="V20" s="102">
        <v>27197917.310000002</v>
      </c>
      <c r="W20" s="103">
        <v>0</v>
      </c>
      <c r="X20" s="104">
        <v>27197917.310000002</v>
      </c>
      <c r="Y20" s="105">
        <v>2944893.26</v>
      </c>
      <c r="Z20" s="105">
        <v>1059806.74</v>
      </c>
      <c r="AA20" s="106">
        <v>931093.33</v>
      </c>
      <c r="AB20" s="107">
        <v>88001082</v>
      </c>
      <c r="AC20" s="107">
        <v>0</v>
      </c>
      <c r="AD20" s="107">
        <v>0</v>
      </c>
      <c r="AE20" s="107">
        <v>54001576</v>
      </c>
      <c r="AF20" s="107">
        <v>0</v>
      </c>
      <c r="AG20" s="107">
        <v>0</v>
      </c>
      <c r="AH20" s="108">
        <v>174136368.64</v>
      </c>
      <c r="AI20" s="109">
        <v>68999800</v>
      </c>
      <c r="AJ20" s="109">
        <v>420495200</v>
      </c>
      <c r="AK20" s="109">
        <v>399898400</v>
      </c>
      <c r="AL20" s="109">
        <v>229829700</v>
      </c>
      <c r="AM20" s="109">
        <v>7547700</v>
      </c>
      <c r="AN20" s="109">
        <v>160062400</v>
      </c>
      <c r="AO20" s="110">
        <v>1286833200</v>
      </c>
      <c r="AP20" s="111">
        <v>7432940</v>
      </c>
      <c r="AQ20" s="111">
        <v>12197585</v>
      </c>
      <c r="AR20" s="111">
        <v>3050000</v>
      </c>
      <c r="AS20" s="112">
        <v>22680525</v>
      </c>
      <c r="AT20" s="109">
        <v>142250</v>
      </c>
      <c r="AU20" s="109">
        <v>458500</v>
      </c>
      <c r="AV20" s="109">
        <v>0</v>
      </c>
      <c r="AW20" s="109">
        <v>1066000</v>
      </c>
      <c r="AX20" s="109">
        <v>0</v>
      </c>
      <c r="AY20" s="109">
        <v>0</v>
      </c>
      <c r="AZ20" s="109">
        <v>0</v>
      </c>
      <c r="BA20" s="109">
        <v>0</v>
      </c>
      <c r="BB20" s="109">
        <v>0</v>
      </c>
      <c r="BC20" s="109">
        <v>0</v>
      </c>
      <c r="BD20" s="109">
        <v>0</v>
      </c>
      <c r="BE20" s="109">
        <v>0</v>
      </c>
      <c r="BF20" s="109">
        <v>0</v>
      </c>
      <c r="BG20" s="109">
        <v>0</v>
      </c>
      <c r="BH20" s="109">
        <v>0</v>
      </c>
      <c r="BI20" s="109">
        <v>0</v>
      </c>
      <c r="BJ20" s="109">
        <v>0</v>
      </c>
      <c r="BK20" s="109">
        <v>0</v>
      </c>
      <c r="BL20" s="109">
        <v>1066000</v>
      </c>
      <c r="BM20" s="109">
        <v>0</v>
      </c>
      <c r="BN20" s="109">
        <v>0</v>
      </c>
      <c r="BO20" s="109">
        <v>0</v>
      </c>
      <c r="BP20" s="113"/>
      <c r="BQ20" s="103"/>
      <c r="BR20" s="103"/>
      <c r="BS20" s="114">
        <v>0.434</v>
      </c>
      <c r="BT20" s="114">
        <v>0.047</v>
      </c>
      <c r="BU20" s="114">
        <v>0.017</v>
      </c>
      <c r="BV20" s="114">
        <v>0.015</v>
      </c>
      <c r="BW20" s="114">
        <v>1.403</v>
      </c>
      <c r="BX20" s="114">
        <v>0</v>
      </c>
      <c r="BY20" s="114">
        <v>0</v>
      </c>
      <c r="BZ20" s="114">
        <v>0.861</v>
      </c>
      <c r="CA20" s="114">
        <v>0</v>
      </c>
      <c r="CB20" s="114">
        <v>0</v>
      </c>
      <c r="CC20" s="114">
        <v>2.7769999999999997</v>
      </c>
      <c r="CD20" s="115">
        <v>81.22</v>
      </c>
      <c r="CE20" s="114">
        <v>2.2490004603724003</v>
      </c>
      <c r="CF20" s="116"/>
      <c r="CG20" s="109"/>
      <c r="CH20" s="109"/>
      <c r="CI20" s="109"/>
      <c r="CJ20" s="117"/>
      <c r="CK20" s="118"/>
      <c r="CL20" s="118"/>
      <c r="CM20" s="119"/>
      <c r="CN20" s="119"/>
      <c r="CO20" s="120" t="e">
        <v>#DIV/0!</v>
      </c>
    </row>
    <row r="21" spans="1:93" s="121" customFormat="1" ht="17.25" customHeight="1">
      <c r="A21" s="96" t="s">
        <v>147</v>
      </c>
      <c r="B21" s="95" t="s">
        <v>148</v>
      </c>
      <c r="C21" s="94">
        <v>1412747100</v>
      </c>
      <c r="D21" s="94">
        <v>440102710</v>
      </c>
      <c r="E21" s="89">
        <v>1852849810</v>
      </c>
      <c r="F21" s="93"/>
      <c r="G21" s="93">
        <v>1852849810</v>
      </c>
      <c r="H21" s="92">
        <v>0</v>
      </c>
      <c r="I21" s="89">
        <v>1852849810</v>
      </c>
      <c r="J21" s="91">
        <v>0.929</v>
      </c>
      <c r="K21" s="90">
        <v>92.26</v>
      </c>
      <c r="L21" s="97">
        <v>0</v>
      </c>
      <c r="M21" s="92">
        <v>0</v>
      </c>
      <c r="N21" s="98">
        <v>0</v>
      </c>
      <c r="O21" s="99">
        <v>156741978</v>
      </c>
      <c r="P21" s="89">
        <v>2009591788</v>
      </c>
      <c r="Q21" s="100">
        <v>7085522.62</v>
      </c>
      <c r="R21" s="100">
        <v>0</v>
      </c>
      <c r="S21" s="100">
        <v>0</v>
      </c>
      <c r="T21" s="101">
        <v>9291.77</v>
      </c>
      <c r="U21" s="101">
        <v>0</v>
      </c>
      <c r="V21" s="102">
        <v>7076230.850000001</v>
      </c>
      <c r="W21" s="103">
        <v>0</v>
      </c>
      <c r="X21" s="104">
        <v>7076230.850000001</v>
      </c>
      <c r="Y21" s="105">
        <v>766252.51</v>
      </c>
      <c r="Z21" s="105">
        <v>275757.56</v>
      </c>
      <c r="AA21" s="106">
        <v>242262.94</v>
      </c>
      <c r="AB21" s="107">
        <v>3547247</v>
      </c>
      <c r="AC21" s="107">
        <v>0</v>
      </c>
      <c r="AD21" s="107">
        <v>0</v>
      </c>
      <c r="AE21" s="107">
        <v>5299142</v>
      </c>
      <c r="AF21" s="107">
        <v>0</v>
      </c>
      <c r="AG21" s="107">
        <v>0</v>
      </c>
      <c r="AH21" s="108">
        <v>17206892.86</v>
      </c>
      <c r="AI21" s="109">
        <v>3994800</v>
      </c>
      <c r="AJ21" s="109">
        <v>0</v>
      </c>
      <c r="AK21" s="109">
        <v>25617100</v>
      </c>
      <c r="AL21" s="109">
        <v>8478100</v>
      </c>
      <c r="AM21" s="109">
        <v>0</v>
      </c>
      <c r="AN21" s="109">
        <v>2539200</v>
      </c>
      <c r="AO21" s="110">
        <v>40629200</v>
      </c>
      <c r="AP21" s="111">
        <v>645000</v>
      </c>
      <c r="AQ21" s="111">
        <v>2873525.58</v>
      </c>
      <c r="AR21" s="111">
        <v>333687</v>
      </c>
      <c r="AS21" s="112">
        <v>3852212.58</v>
      </c>
      <c r="AT21" s="109">
        <v>3750</v>
      </c>
      <c r="AU21" s="109">
        <v>43750</v>
      </c>
      <c r="AV21" s="109">
        <v>0</v>
      </c>
      <c r="AW21" s="109">
        <v>0</v>
      </c>
      <c r="AX21" s="109">
        <v>0</v>
      </c>
      <c r="AY21" s="109">
        <v>0</v>
      </c>
      <c r="AZ21" s="109">
        <v>0</v>
      </c>
      <c r="BA21" s="109">
        <v>0</v>
      </c>
      <c r="BB21" s="109">
        <v>0</v>
      </c>
      <c r="BC21" s="109">
        <v>0</v>
      </c>
      <c r="BD21" s="109">
        <v>0</v>
      </c>
      <c r="BE21" s="109">
        <v>0</v>
      </c>
      <c r="BF21" s="109">
        <v>0</v>
      </c>
      <c r="BG21" s="109">
        <v>0</v>
      </c>
      <c r="BH21" s="109">
        <v>0</v>
      </c>
      <c r="BI21" s="109">
        <v>0</v>
      </c>
      <c r="BJ21" s="109">
        <v>0</v>
      </c>
      <c r="BK21" s="109">
        <v>0</v>
      </c>
      <c r="BL21" s="109">
        <v>0</v>
      </c>
      <c r="BM21" s="109">
        <v>0</v>
      </c>
      <c r="BN21" s="109">
        <v>0</v>
      </c>
      <c r="BO21" s="109">
        <v>0</v>
      </c>
      <c r="BP21" s="113"/>
      <c r="BQ21" s="103"/>
      <c r="BR21" s="103"/>
      <c r="BS21" s="114">
        <v>0.382</v>
      </c>
      <c r="BT21" s="114">
        <v>0.041</v>
      </c>
      <c r="BU21" s="114">
        <v>0.015</v>
      </c>
      <c r="BV21" s="114">
        <v>0.013999999999999999</v>
      </c>
      <c r="BW21" s="114">
        <v>0.191</v>
      </c>
      <c r="BX21" s="114">
        <v>0</v>
      </c>
      <c r="BY21" s="114">
        <v>0</v>
      </c>
      <c r="BZ21" s="114">
        <v>0.286</v>
      </c>
      <c r="CA21" s="114">
        <v>0</v>
      </c>
      <c r="CB21" s="114">
        <v>0</v>
      </c>
      <c r="CC21" s="114">
        <v>0.929</v>
      </c>
      <c r="CD21" s="115">
        <v>92.26</v>
      </c>
      <c r="CE21" s="114">
        <v>0.8562382152807642</v>
      </c>
      <c r="CF21" s="116"/>
      <c r="CG21" s="109"/>
      <c r="CH21" s="109"/>
      <c r="CI21" s="109"/>
      <c r="CJ21" s="117"/>
      <c r="CK21" s="118" t="s">
        <v>189</v>
      </c>
      <c r="CL21" s="118" t="s">
        <v>196</v>
      </c>
      <c r="CM21" s="119">
        <v>140784500</v>
      </c>
      <c r="CN21" s="119">
        <v>211500</v>
      </c>
      <c r="CO21" s="120">
        <v>0.151</v>
      </c>
    </row>
    <row r="22" spans="1:93" s="121" customFormat="1" ht="17.25" customHeight="1">
      <c r="A22" s="96" t="s">
        <v>149</v>
      </c>
      <c r="B22" s="95" t="s">
        <v>150</v>
      </c>
      <c r="C22" s="94">
        <v>911580776</v>
      </c>
      <c r="D22" s="94">
        <v>1294975514</v>
      </c>
      <c r="E22" s="89">
        <v>2206556290</v>
      </c>
      <c r="F22" s="93"/>
      <c r="G22" s="93">
        <v>2206556290</v>
      </c>
      <c r="H22" s="92">
        <v>0</v>
      </c>
      <c r="I22" s="89">
        <v>2206556290</v>
      </c>
      <c r="J22" s="91">
        <v>2.3489999999999998</v>
      </c>
      <c r="K22" s="90">
        <v>97.34</v>
      </c>
      <c r="L22" s="97">
        <v>0</v>
      </c>
      <c r="M22" s="92">
        <v>0</v>
      </c>
      <c r="N22" s="98">
        <v>0</v>
      </c>
      <c r="O22" s="99">
        <v>61380584</v>
      </c>
      <c r="P22" s="89">
        <v>2267936874</v>
      </c>
      <c r="Q22" s="100">
        <v>7996409.08</v>
      </c>
      <c r="R22" s="100">
        <v>0</v>
      </c>
      <c r="S22" s="100">
        <v>0</v>
      </c>
      <c r="T22" s="101">
        <v>179160.22</v>
      </c>
      <c r="U22" s="101">
        <v>0</v>
      </c>
      <c r="V22" s="102">
        <v>7817248.86</v>
      </c>
      <c r="W22" s="103">
        <v>0</v>
      </c>
      <c r="X22" s="104">
        <v>7817248.86</v>
      </c>
      <c r="Y22" s="105">
        <v>845975.85</v>
      </c>
      <c r="Z22" s="105">
        <v>304454.6</v>
      </c>
      <c r="AA22" s="106">
        <v>267495.17</v>
      </c>
      <c r="AB22" s="107">
        <v>12755011</v>
      </c>
      <c r="AC22" s="107">
        <v>14478340</v>
      </c>
      <c r="AD22" s="107">
        <v>0</v>
      </c>
      <c r="AE22" s="107">
        <v>15289051.09</v>
      </c>
      <c r="AF22" s="107">
        <v>55162.61</v>
      </c>
      <c r="AG22" s="107">
        <v>0</v>
      </c>
      <c r="AH22" s="108">
        <v>51812739.18000001</v>
      </c>
      <c r="AI22" s="109">
        <v>43446500</v>
      </c>
      <c r="AJ22" s="109">
        <v>0</v>
      </c>
      <c r="AK22" s="109">
        <v>88054400</v>
      </c>
      <c r="AL22" s="109">
        <v>9687987</v>
      </c>
      <c r="AM22" s="109">
        <v>0</v>
      </c>
      <c r="AN22" s="109">
        <v>26206287</v>
      </c>
      <c r="AO22" s="110">
        <v>167395174</v>
      </c>
      <c r="AP22" s="111">
        <v>1719000</v>
      </c>
      <c r="AQ22" s="111">
        <v>6241399.94</v>
      </c>
      <c r="AR22" s="111">
        <v>175494</v>
      </c>
      <c r="AS22" s="112">
        <v>8135893.94</v>
      </c>
      <c r="AT22" s="109">
        <v>61250</v>
      </c>
      <c r="AU22" s="109">
        <v>298500</v>
      </c>
      <c r="AV22" s="109">
        <v>0</v>
      </c>
      <c r="AW22" s="109">
        <v>0</v>
      </c>
      <c r="AX22" s="109">
        <v>0</v>
      </c>
      <c r="AY22" s="109">
        <v>0</v>
      </c>
      <c r="AZ22" s="109">
        <v>0</v>
      </c>
      <c r="BA22" s="109">
        <v>0</v>
      </c>
      <c r="BB22" s="109">
        <v>0</v>
      </c>
      <c r="BC22" s="109">
        <v>0</v>
      </c>
      <c r="BD22" s="109">
        <v>0</v>
      </c>
      <c r="BE22" s="109">
        <v>0</v>
      </c>
      <c r="BF22" s="109">
        <v>0</v>
      </c>
      <c r="BG22" s="109">
        <v>0</v>
      </c>
      <c r="BH22" s="109">
        <v>0</v>
      </c>
      <c r="BI22" s="109">
        <v>0</v>
      </c>
      <c r="BJ22" s="109">
        <v>0</v>
      </c>
      <c r="BK22" s="109">
        <v>0</v>
      </c>
      <c r="BL22" s="109">
        <v>0</v>
      </c>
      <c r="BM22" s="109">
        <v>0</v>
      </c>
      <c r="BN22" s="109">
        <v>0</v>
      </c>
      <c r="BO22" s="109">
        <v>0</v>
      </c>
      <c r="BP22" s="113"/>
      <c r="BQ22" s="103"/>
      <c r="BR22" s="103"/>
      <c r="BS22" s="114">
        <v>0.354</v>
      </c>
      <c r="BT22" s="114">
        <v>0.039</v>
      </c>
      <c r="BU22" s="114">
        <v>0.014</v>
      </c>
      <c r="BV22" s="114">
        <v>0.013000000000000001</v>
      </c>
      <c r="BW22" s="114">
        <v>0.578</v>
      </c>
      <c r="BX22" s="114">
        <v>0.656</v>
      </c>
      <c r="BY22" s="114">
        <v>0</v>
      </c>
      <c r="BZ22" s="114">
        <v>0.693</v>
      </c>
      <c r="CA22" s="114">
        <v>0.002</v>
      </c>
      <c r="CB22" s="114">
        <v>0</v>
      </c>
      <c r="CC22" s="114">
        <v>2.3489999999999998</v>
      </c>
      <c r="CD22" s="115">
        <v>97.34</v>
      </c>
      <c r="CE22" s="114">
        <v>2.284575896886273</v>
      </c>
      <c r="CF22" s="116"/>
      <c r="CG22" s="109"/>
      <c r="CH22" s="109"/>
      <c r="CI22" s="109"/>
      <c r="CJ22" s="117"/>
      <c r="CK22" s="118" t="s">
        <v>189</v>
      </c>
      <c r="CL22" s="118" t="s">
        <v>197</v>
      </c>
      <c r="CM22" s="119">
        <v>53920900</v>
      </c>
      <c r="CN22" s="119">
        <v>23500</v>
      </c>
      <c r="CO22" s="120">
        <v>0.044</v>
      </c>
    </row>
    <row r="23" spans="1:93" s="121" customFormat="1" ht="17.25" customHeight="1">
      <c r="A23" s="96" t="s">
        <v>151</v>
      </c>
      <c r="B23" s="95" t="s">
        <v>152</v>
      </c>
      <c r="C23" s="94">
        <v>5673045265</v>
      </c>
      <c r="D23" s="94">
        <v>2027657550</v>
      </c>
      <c r="E23" s="89">
        <v>7700702815</v>
      </c>
      <c r="F23" s="93"/>
      <c r="G23" s="93">
        <v>7700702815</v>
      </c>
      <c r="H23" s="92">
        <v>1281106</v>
      </c>
      <c r="I23" s="89">
        <v>7701983921</v>
      </c>
      <c r="J23" s="91">
        <v>0.985</v>
      </c>
      <c r="K23" s="90">
        <v>92.24</v>
      </c>
      <c r="L23" s="97">
        <v>0</v>
      </c>
      <c r="M23" s="92">
        <v>0</v>
      </c>
      <c r="N23" s="98">
        <v>0</v>
      </c>
      <c r="O23" s="99">
        <v>650857222</v>
      </c>
      <c r="P23" s="89">
        <v>8352841143</v>
      </c>
      <c r="Q23" s="100">
        <v>29450879.14</v>
      </c>
      <c r="R23" s="100">
        <v>0</v>
      </c>
      <c r="S23" s="100">
        <v>0</v>
      </c>
      <c r="T23" s="101">
        <v>21311.23</v>
      </c>
      <c r="U23" s="101">
        <v>0</v>
      </c>
      <c r="V23" s="102">
        <v>29429567.91</v>
      </c>
      <c r="W23" s="103">
        <v>0</v>
      </c>
      <c r="X23" s="104">
        <v>29429567.91</v>
      </c>
      <c r="Y23" s="105">
        <v>3186868.2</v>
      </c>
      <c r="Z23" s="105">
        <v>0</v>
      </c>
      <c r="AA23" s="106">
        <v>1007616.01</v>
      </c>
      <c r="AB23" s="107">
        <v>0</v>
      </c>
      <c r="AC23" s="107">
        <v>21187232</v>
      </c>
      <c r="AD23" s="107">
        <v>3141085</v>
      </c>
      <c r="AE23" s="107">
        <v>17840500</v>
      </c>
      <c r="AF23" s="107">
        <v>0</v>
      </c>
      <c r="AG23" s="107">
        <v>0</v>
      </c>
      <c r="AH23" s="108">
        <v>75792869.12</v>
      </c>
      <c r="AI23" s="109">
        <v>0</v>
      </c>
      <c r="AJ23" s="109">
        <v>5525000</v>
      </c>
      <c r="AK23" s="109">
        <v>62088600</v>
      </c>
      <c r="AL23" s="109">
        <v>23940500</v>
      </c>
      <c r="AM23" s="109">
        <v>0</v>
      </c>
      <c r="AN23" s="109">
        <v>1478300</v>
      </c>
      <c r="AO23" s="110">
        <v>93032400</v>
      </c>
      <c r="AP23" s="111">
        <v>3512250</v>
      </c>
      <c r="AQ23" s="111">
        <v>4653362.72</v>
      </c>
      <c r="AR23" s="111">
        <v>618787.28</v>
      </c>
      <c r="AS23" s="112">
        <v>8784400</v>
      </c>
      <c r="AT23" s="109">
        <v>6000</v>
      </c>
      <c r="AU23" s="109">
        <v>71000</v>
      </c>
      <c r="AV23" s="109">
        <v>0</v>
      </c>
      <c r="AW23" s="109">
        <v>0</v>
      </c>
      <c r="AX23" s="109">
        <v>0</v>
      </c>
      <c r="AY23" s="109">
        <v>0</v>
      </c>
      <c r="AZ23" s="109">
        <v>0</v>
      </c>
      <c r="BA23" s="109">
        <v>0</v>
      </c>
      <c r="BB23" s="109">
        <v>0</v>
      </c>
      <c r="BC23" s="109">
        <v>0</v>
      </c>
      <c r="BD23" s="109">
        <v>0</v>
      </c>
      <c r="BE23" s="109">
        <v>0</v>
      </c>
      <c r="BF23" s="109">
        <v>0</v>
      </c>
      <c r="BG23" s="109">
        <v>0</v>
      </c>
      <c r="BH23" s="109">
        <v>0</v>
      </c>
      <c r="BI23" s="109">
        <v>0</v>
      </c>
      <c r="BJ23" s="109">
        <v>0</v>
      </c>
      <c r="BK23" s="109">
        <v>0</v>
      </c>
      <c r="BL23" s="109">
        <v>0</v>
      </c>
      <c r="BM23" s="109">
        <v>0</v>
      </c>
      <c r="BN23" s="109">
        <v>0</v>
      </c>
      <c r="BO23" s="109">
        <v>0</v>
      </c>
      <c r="BP23" s="113"/>
      <c r="BQ23" s="103"/>
      <c r="BR23" s="103"/>
      <c r="BS23" s="114">
        <v>0.382</v>
      </c>
      <c r="BT23" s="114">
        <v>0.041</v>
      </c>
      <c r="BU23" s="114">
        <v>0</v>
      </c>
      <c r="BV23" s="114">
        <v>0.013999999999999999</v>
      </c>
      <c r="BW23" s="114">
        <v>0</v>
      </c>
      <c r="BX23" s="114">
        <v>0.275</v>
      </c>
      <c r="BY23" s="114">
        <v>0.041</v>
      </c>
      <c r="BZ23" s="114">
        <v>0.232</v>
      </c>
      <c r="CA23" s="114">
        <v>0</v>
      </c>
      <c r="CB23" s="114">
        <v>0</v>
      </c>
      <c r="CC23" s="114">
        <v>0.985</v>
      </c>
      <c r="CD23" s="115">
        <v>92.24</v>
      </c>
      <c r="CE23" s="114">
        <v>0.9073902858013447</v>
      </c>
      <c r="CF23" s="116"/>
      <c r="CG23" s="109"/>
      <c r="CH23" s="109"/>
      <c r="CI23" s="109"/>
      <c r="CJ23" s="117"/>
      <c r="CK23" s="118" t="s">
        <v>195</v>
      </c>
      <c r="CL23" s="118" t="s">
        <v>196</v>
      </c>
      <c r="CM23" s="119">
        <v>214340200</v>
      </c>
      <c r="CN23" s="119">
        <v>175500</v>
      </c>
      <c r="CO23" s="120">
        <v>0.082</v>
      </c>
    </row>
    <row r="24" spans="1:93" s="121" customFormat="1" ht="17.25" customHeight="1">
      <c r="A24" s="96" t="s">
        <v>153</v>
      </c>
      <c r="B24" s="95" t="s">
        <v>154</v>
      </c>
      <c r="C24" s="94">
        <v>1092305500</v>
      </c>
      <c r="D24" s="94">
        <v>2140004085</v>
      </c>
      <c r="E24" s="89">
        <v>3232309585</v>
      </c>
      <c r="F24" s="93">
        <v>35000</v>
      </c>
      <c r="G24" s="93">
        <v>3232274585</v>
      </c>
      <c r="H24" s="92">
        <v>4115976</v>
      </c>
      <c r="I24" s="89">
        <v>3236390561</v>
      </c>
      <c r="J24" s="91">
        <v>2.487</v>
      </c>
      <c r="K24" s="90">
        <v>89.36</v>
      </c>
      <c r="L24" s="97">
        <v>0</v>
      </c>
      <c r="M24" s="92">
        <v>0</v>
      </c>
      <c r="N24" s="98">
        <v>0</v>
      </c>
      <c r="O24" s="99">
        <v>386640066</v>
      </c>
      <c r="P24" s="89">
        <v>3623030627</v>
      </c>
      <c r="Q24" s="100">
        <v>12774268.7</v>
      </c>
      <c r="R24" s="100">
        <v>0</v>
      </c>
      <c r="S24" s="100">
        <v>0</v>
      </c>
      <c r="T24" s="101">
        <v>11542.36</v>
      </c>
      <c r="U24" s="101">
        <v>0</v>
      </c>
      <c r="V24" s="102">
        <v>12762726.34</v>
      </c>
      <c r="W24" s="103">
        <v>0</v>
      </c>
      <c r="X24" s="104">
        <v>12762726.34</v>
      </c>
      <c r="Y24" s="105">
        <v>1382047.76</v>
      </c>
      <c r="Z24" s="105">
        <v>497371.8</v>
      </c>
      <c r="AA24" s="106">
        <v>436973.91</v>
      </c>
      <c r="AB24" s="107">
        <v>43964111</v>
      </c>
      <c r="AC24" s="107">
        <v>0</v>
      </c>
      <c r="AD24" s="107">
        <v>0</v>
      </c>
      <c r="AE24" s="107">
        <v>21116544.03</v>
      </c>
      <c r="AF24" s="107">
        <v>323639</v>
      </c>
      <c r="AG24" s="107">
        <v>0</v>
      </c>
      <c r="AH24" s="108">
        <v>80483413.84</v>
      </c>
      <c r="AI24" s="109">
        <v>74067600</v>
      </c>
      <c r="AJ24" s="109">
        <v>0</v>
      </c>
      <c r="AK24" s="109">
        <v>921371450</v>
      </c>
      <c r="AL24" s="109">
        <v>52042400</v>
      </c>
      <c r="AM24" s="109">
        <v>2498000</v>
      </c>
      <c r="AN24" s="109">
        <v>64991000</v>
      </c>
      <c r="AO24" s="110">
        <v>1114970450</v>
      </c>
      <c r="AP24" s="111">
        <v>1712681</v>
      </c>
      <c r="AQ24" s="111">
        <v>8544746.19</v>
      </c>
      <c r="AR24" s="111">
        <v>780000</v>
      </c>
      <c r="AS24" s="112">
        <v>11037427.19</v>
      </c>
      <c r="AT24" s="109">
        <v>590500</v>
      </c>
      <c r="AU24" s="109">
        <v>1168500</v>
      </c>
      <c r="AV24" s="109">
        <v>0</v>
      </c>
      <c r="AW24" s="109">
        <v>0</v>
      </c>
      <c r="AX24" s="109">
        <v>0</v>
      </c>
      <c r="AY24" s="109">
        <v>0</v>
      </c>
      <c r="AZ24" s="109">
        <v>35000</v>
      </c>
      <c r="BA24" s="109">
        <v>0</v>
      </c>
      <c r="BB24" s="109">
        <v>0</v>
      </c>
      <c r="BC24" s="109">
        <v>0</v>
      </c>
      <c r="BD24" s="109">
        <v>0</v>
      </c>
      <c r="BE24" s="109">
        <v>0</v>
      </c>
      <c r="BF24" s="109">
        <v>0</v>
      </c>
      <c r="BG24" s="109">
        <v>0</v>
      </c>
      <c r="BH24" s="109">
        <v>0</v>
      </c>
      <c r="BI24" s="109">
        <v>0</v>
      </c>
      <c r="BJ24" s="109">
        <v>0</v>
      </c>
      <c r="BK24" s="109">
        <v>0</v>
      </c>
      <c r="BL24" s="109">
        <v>35000</v>
      </c>
      <c r="BM24" s="109">
        <v>0</v>
      </c>
      <c r="BN24" s="109">
        <v>0</v>
      </c>
      <c r="BO24" s="109">
        <v>0</v>
      </c>
      <c r="BP24" s="113"/>
      <c r="BQ24" s="103"/>
      <c r="BR24" s="103"/>
      <c r="BS24" s="114">
        <v>0.395</v>
      </c>
      <c r="BT24" s="114">
        <v>0.043</v>
      </c>
      <c r="BU24" s="114">
        <v>0.016</v>
      </c>
      <c r="BV24" s="114">
        <v>0.013000000000000001</v>
      </c>
      <c r="BW24" s="114">
        <v>1.358</v>
      </c>
      <c r="BX24" s="114">
        <v>0</v>
      </c>
      <c r="BY24" s="114">
        <v>0</v>
      </c>
      <c r="BZ24" s="114">
        <v>0.652</v>
      </c>
      <c r="CA24" s="114">
        <v>0.01</v>
      </c>
      <c r="CB24" s="114">
        <v>0</v>
      </c>
      <c r="CC24" s="114">
        <v>2.487</v>
      </c>
      <c r="CD24" s="115">
        <v>89.36</v>
      </c>
      <c r="CE24" s="114">
        <v>2.221438958870827</v>
      </c>
      <c r="CF24" s="116"/>
      <c r="CG24" s="109"/>
      <c r="CH24" s="109"/>
      <c r="CI24" s="109"/>
      <c r="CJ24" s="117"/>
      <c r="CK24" s="118"/>
      <c r="CL24" s="118"/>
      <c r="CM24" s="119"/>
      <c r="CN24" s="119"/>
      <c r="CO24" s="120"/>
    </row>
    <row r="25" spans="1:93" s="121" customFormat="1" ht="17.25" customHeight="1">
      <c r="A25" s="96" t="s">
        <v>155</v>
      </c>
      <c r="B25" s="95" t="s">
        <v>156</v>
      </c>
      <c r="C25" s="94">
        <v>876097100</v>
      </c>
      <c r="D25" s="94">
        <v>368948900</v>
      </c>
      <c r="E25" s="89">
        <v>1245046000</v>
      </c>
      <c r="F25" s="93"/>
      <c r="G25" s="93">
        <v>1245046000</v>
      </c>
      <c r="H25" s="92">
        <v>95753</v>
      </c>
      <c r="I25" s="89">
        <v>1245141753</v>
      </c>
      <c r="J25" s="91">
        <v>0.683</v>
      </c>
      <c r="K25" s="90">
        <v>96.49</v>
      </c>
      <c r="L25" s="97">
        <v>0</v>
      </c>
      <c r="M25" s="92">
        <v>0</v>
      </c>
      <c r="N25" s="98">
        <v>0</v>
      </c>
      <c r="O25" s="99">
        <v>45458334</v>
      </c>
      <c r="P25" s="89">
        <v>1290600087</v>
      </c>
      <c r="Q25" s="100">
        <v>4550464.51</v>
      </c>
      <c r="R25" s="100">
        <v>0</v>
      </c>
      <c r="S25" s="100">
        <v>0</v>
      </c>
      <c r="T25" s="101">
        <v>26489.06</v>
      </c>
      <c r="U25" s="101">
        <v>0</v>
      </c>
      <c r="V25" s="102">
        <v>4523975.45</v>
      </c>
      <c r="W25" s="103">
        <v>0</v>
      </c>
      <c r="X25" s="104">
        <v>4523975.45</v>
      </c>
      <c r="Y25" s="105">
        <v>489819.06</v>
      </c>
      <c r="Z25" s="105">
        <v>176276.67</v>
      </c>
      <c r="AA25" s="106">
        <v>154871.92</v>
      </c>
      <c r="AB25" s="107">
        <v>76213</v>
      </c>
      <c r="AC25" s="107">
        <v>0</v>
      </c>
      <c r="AD25" s="107">
        <v>0</v>
      </c>
      <c r="AE25" s="107">
        <v>3073800</v>
      </c>
      <c r="AF25" s="107">
        <v>0</v>
      </c>
      <c r="AG25" s="107">
        <v>0</v>
      </c>
      <c r="AH25" s="108">
        <v>8494956.1</v>
      </c>
      <c r="AI25" s="109">
        <v>0</v>
      </c>
      <c r="AJ25" s="109">
        <v>0</v>
      </c>
      <c r="AK25" s="109">
        <v>5262200</v>
      </c>
      <c r="AL25" s="109">
        <v>1929100</v>
      </c>
      <c r="AM25" s="109">
        <v>0</v>
      </c>
      <c r="AN25" s="109">
        <v>0</v>
      </c>
      <c r="AO25" s="110">
        <v>7191300</v>
      </c>
      <c r="AP25" s="111">
        <v>855200</v>
      </c>
      <c r="AQ25" s="111">
        <v>1719083.23</v>
      </c>
      <c r="AR25" s="111">
        <v>35000</v>
      </c>
      <c r="AS25" s="112">
        <v>2609283.23</v>
      </c>
      <c r="AT25" s="109">
        <v>0</v>
      </c>
      <c r="AU25" s="109">
        <v>4750</v>
      </c>
      <c r="AV25" s="109">
        <v>0</v>
      </c>
      <c r="AW25" s="109">
        <v>0</v>
      </c>
      <c r="AX25" s="109">
        <v>0</v>
      </c>
      <c r="AY25" s="109">
        <v>0</v>
      </c>
      <c r="AZ25" s="109">
        <v>0</v>
      </c>
      <c r="BA25" s="109">
        <v>0</v>
      </c>
      <c r="BB25" s="109">
        <v>0</v>
      </c>
      <c r="BC25" s="109">
        <v>0</v>
      </c>
      <c r="BD25" s="109">
        <v>0</v>
      </c>
      <c r="BE25" s="109">
        <v>0</v>
      </c>
      <c r="BF25" s="109">
        <v>0</v>
      </c>
      <c r="BG25" s="109">
        <v>0</v>
      </c>
      <c r="BH25" s="109">
        <v>0</v>
      </c>
      <c r="BI25" s="109">
        <v>0</v>
      </c>
      <c r="BJ25" s="109">
        <v>0</v>
      </c>
      <c r="BK25" s="109">
        <v>0</v>
      </c>
      <c r="BL25" s="109">
        <v>0</v>
      </c>
      <c r="BM25" s="109">
        <v>0</v>
      </c>
      <c r="BN25" s="109">
        <v>0</v>
      </c>
      <c r="BO25" s="109">
        <v>0</v>
      </c>
      <c r="BP25" s="113"/>
      <c r="BQ25" s="103"/>
      <c r="BR25" s="103"/>
      <c r="BS25" s="114">
        <v>0.363</v>
      </c>
      <c r="BT25" s="114">
        <v>0.04</v>
      </c>
      <c r="BU25" s="114">
        <v>0.015</v>
      </c>
      <c r="BV25" s="114">
        <v>0.012</v>
      </c>
      <c r="BW25" s="114">
        <v>0.006</v>
      </c>
      <c r="BX25" s="114">
        <v>0</v>
      </c>
      <c r="BY25" s="114">
        <v>0</v>
      </c>
      <c r="BZ25" s="114">
        <v>0.247</v>
      </c>
      <c r="CA25" s="114">
        <v>0</v>
      </c>
      <c r="CB25" s="114">
        <v>0</v>
      </c>
      <c r="CC25" s="114">
        <v>0.683</v>
      </c>
      <c r="CD25" s="115">
        <v>96.49</v>
      </c>
      <c r="CE25" s="114">
        <v>0.6582175365993137</v>
      </c>
      <c r="CF25" s="116"/>
      <c r="CG25" s="109"/>
      <c r="CH25" s="109"/>
      <c r="CI25" s="109"/>
      <c r="CJ25" s="117"/>
      <c r="CK25" s="118"/>
      <c r="CL25" s="118"/>
      <c r="CM25" s="119"/>
      <c r="CN25" s="119"/>
      <c r="CO25" s="120"/>
    </row>
    <row r="26" spans="1:93" s="121" customFormat="1" ht="17.25" customHeight="1">
      <c r="A26" s="96" t="s">
        <v>159</v>
      </c>
      <c r="B26" s="95" t="s">
        <v>158</v>
      </c>
      <c r="C26" s="94">
        <v>570150800</v>
      </c>
      <c r="D26" s="94">
        <v>708191300</v>
      </c>
      <c r="E26" s="89">
        <v>1278342100</v>
      </c>
      <c r="F26" s="93">
        <v>39500</v>
      </c>
      <c r="G26" s="93">
        <v>1278302600</v>
      </c>
      <c r="H26" s="92">
        <v>1227386</v>
      </c>
      <c r="I26" s="89">
        <v>1279529986</v>
      </c>
      <c r="J26" s="91">
        <v>1.855</v>
      </c>
      <c r="K26" s="90">
        <v>95.39</v>
      </c>
      <c r="L26" s="97">
        <v>0</v>
      </c>
      <c r="M26" s="92">
        <v>0</v>
      </c>
      <c r="N26" s="98">
        <v>0</v>
      </c>
      <c r="O26" s="99">
        <v>62496324</v>
      </c>
      <c r="P26" s="89">
        <v>1342026310</v>
      </c>
      <c r="Q26" s="100">
        <v>4731785.75</v>
      </c>
      <c r="R26" s="100">
        <v>0</v>
      </c>
      <c r="S26" s="100">
        <v>0</v>
      </c>
      <c r="T26" s="101">
        <v>12396.21</v>
      </c>
      <c r="U26" s="101">
        <v>0</v>
      </c>
      <c r="V26" s="102">
        <v>4719389.54</v>
      </c>
      <c r="W26" s="103">
        <v>0</v>
      </c>
      <c r="X26" s="104">
        <v>4719389.54</v>
      </c>
      <c r="Y26" s="105">
        <v>511026.53</v>
      </c>
      <c r="Z26" s="105">
        <v>183908.58</v>
      </c>
      <c r="AA26" s="106">
        <v>161576.3</v>
      </c>
      <c r="AB26" s="107">
        <v>10641576</v>
      </c>
      <c r="AC26" s="107">
        <v>0</v>
      </c>
      <c r="AD26" s="107">
        <v>0</v>
      </c>
      <c r="AE26" s="107">
        <v>7132723.63</v>
      </c>
      <c r="AF26" s="107">
        <v>383859</v>
      </c>
      <c r="AG26" s="107">
        <v>0</v>
      </c>
      <c r="AH26" s="108">
        <v>23734059.58</v>
      </c>
      <c r="AI26" s="109">
        <v>13415100</v>
      </c>
      <c r="AJ26" s="109">
        <v>0</v>
      </c>
      <c r="AK26" s="109">
        <v>49676500</v>
      </c>
      <c r="AL26" s="109">
        <v>4031100</v>
      </c>
      <c r="AM26" s="109">
        <v>3106600</v>
      </c>
      <c r="AN26" s="109">
        <v>30918900</v>
      </c>
      <c r="AO26" s="110">
        <v>101148200</v>
      </c>
      <c r="AP26" s="111">
        <v>1200000</v>
      </c>
      <c r="AQ26" s="111">
        <v>2404173.06</v>
      </c>
      <c r="AR26" s="111">
        <v>350000</v>
      </c>
      <c r="AS26" s="112">
        <v>3954173.06</v>
      </c>
      <c r="AT26" s="109">
        <v>20750</v>
      </c>
      <c r="AU26" s="109">
        <v>146750</v>
      </c>
      <c r="AV26" s="109">
        <v>0</v>
      </c>
      <c r="AW26" s="109">
        <v>0</v>
      </c>
      <c r="AX26" s="109">
        <v>0</v>
      </c>
      <c r="AY26" s="109">
        <v>0</v>
      </c>
      <c r="AZ26" s="109">
        <v>14500</v>
      </c>
      <c r="BA26" s="109">
        <v>0</v>
      </c>
      <c r="BB26" s="109">
        <v>0</v>
      </c>
      <c r="BC26" s="109">
        <v>0</v>
      </c>
      <c r="BD26" s="109">
        <v>0</v>
      </c>
      <c r="BE26" s="109">
        <v>0</v>
      </c>
      <c r="BF26" s="109">
        <v>25000</v>
      </c>
      <c r="BG26" s="109">
        <v>0</v>
      </c>
      <c r="BH26" s="109">
        <v>0</v>
      </c>
      <c r="BI26" s="109">
        <v>0</v>
      </c>
      <c r="BJ26" s="109">
        <v>0</v>
      </c>
      <c r="BK26" s="109">
        <v>0</v>
      </c>
      <c r="BL26" s="109">
        <v>39500</v>
      </c>
      <c r="BM26" s="109">
        <v>0</v>
      </c>
      <c r="BN26" s="109">
        <v>0</v>
      </c>
      <c r="BO26" s="109">
        <v>0</v>
      </c>
      <c r="BP26" s="113"/>
      <c r="BQ26" s="103"/>
      <c r="BR26" s="103"/>
      <c r="BS26" s="114">
        <v>0.369</v>
      </c>
      <c r="BT26" s="114">
        <v>0.04</v>
      </c>
      <c r="BU26" s="114">
        <v>0.014</v>
      </c>
      <c r="BV26" s="114">
        <v>0.013</v>
      </c>
      <c r="BW26" s="114">
        <v>0.832</v>
      </c>
      <c r="BX26" s="114">
        <v>0</v>
      </c>
      <c r="BY26" s="114">
        <v>0</v>
      </c>
      <c r="BZ26" s="114">
        <v>0.557</v>
      </c>
      <c r="CA26" s="114">
        <v>0.03</v>
      </c>
      <c r="CB26" s="114">
        <v>0</v>
      </c>
      <c r="CC26" s="114">
        <v>1.855</v>
      </c>
      <c r="CD26" s="115">
        <v>95.39</v>
      </c>
      <c r="CE26" s="114">
        <v>1.7685241640307332</v>
      </c>
      <c r="CF26" s="116"/>
      <c r="CG26" s="109"/>
      <c r="CH26" s="109"/>
      <c r="CI26" s="109"/>
      <c r="CJ26" s="117"/>
      <c r="CK26" s="118"/>
      <c r="CL26" s="118"/>
      <c r="CM26" s="119"/>
      <c r="CN26" s="119"/>
      <c r="CO26" s="120"/>
    </row>
    <row r="27" spans="1:93" s="121" customFormat="1" ht="17.25" customHeight="1">
      <c r="A27" s="96" t="s">
        <v>157</v>
      </c>
      <c r="B27" s="95" t="s">
        <v>160</v>
      </c>
      <c r="C27" s="94">
        <v>142845000</v>
      </c>
      <c r="D27" s="94">
        <v>112517900</v>
      </c>
      <c r="E27" s="89">
        <v>255362900</v>
      </c>
      <c r="F27" s="93"/>
      <c r="G27" s="93">
        <v>255362900</v>
      </c>
      <c r="H27" s="92">
        <v>93177</v>
      </c>
      <c r="I27" s="89">
        <v>255456077</v>
      </c>
      <c r="J27" s="91">
        <v>2.038</v>
      </c>
      <c r="K27" s="90">
        <v>110.14</v>
      </c>
      <c r="L27" s="97">
        <v>0</v>
      </c>
      <c r="M27" s="92">
        <v>0</v>
      </c>
      <c r="N27" s="98">
        <v>23375690</v>
      </c>
      <c r="O27" s="99">
        <v>0</v>
      </c>
      <c r="P27" s="89">
        <v>232080387</v>
      </c>
      <c r="Q27" s="100">
        <v>818281.03</v>
      </c>
      <c r="R27" s="100">
        <v>0</v>
      </c>
      <c r="S27" s="100">
        <v>0</v>
      </c>
      <c r="T27" s="101">
        <v>2096</v>
      </c>
      <c r="U27" s="101">
        <v>0</v>
      </c>
      <c r="V27" s="102">
        <v>816185.03</v>
      </c>
      <c r="W27" s="103">
        <v>0</v>
      </c>
      <c r="X27" s="104">
        <v>816185.03</v>
      </c>
      <c r="Y27" s="105">
        <v>88378.57</v>
      </c>
      <c r="Z27" s="105">
        <v>31805.74</v>
      </c>
      <c r="AA27" s="106">
        <v>27943.52</v>
      </c>
      <c r="AB27" s="107">
        <v>1651062</v>
      </c>
      <c r="AC27" s="107">
        <v>921902</v>
      </c>
      <c r="AD27" s="107">
        <v>0</v>
      </c>
      <c r="AE27" s="107">
        <v>1667961.73</v>
      </c>
      <c r="AF27" s="107">
        <v>0</v>
      </c>
      <c r="AG27" s="107">
        <v>0</v>
      </c>
      <c r="AH27" s="108">
        <v>5205238.59</v>
      </c>
      <c r="AI27" s="109">
        <v>2831700</v>
      </c>
      <c r="AJ27" s="109">
        <v>0</v>
      </c>
      <c r="AK27" s="109">
        <v>7067200</v>
      </c>
      <c r="AL27" s="109">
        <v>0</v>
      </c>
      <c r="AM27" s="109">
        <v>0</v>
      </c>
      <c r="AN27" s="109">
        <v>2286900</v>
      </c>
      <c r="AO27" s="110">
        <v>12185800</v>
      </c>
      <c r="AP27" s="111">
        <v>858707.46</v>
      </c>
      <c r="AQ27" s="111">
        <v>583164.81</v>
      </c>
      <c r="AR27" s="111">
        <v>240000</v>
      </c>
      <c r="AS27" s="112">
        <v>1681872.27</v>
      </c>
      <c r="AT27" s="109">
        <v>5750</v>
      </c>
      <c r="AU27" s="109">
        <v>21000</v>
      </c>
      <c r="AV27" s="109">
        <v>0</v>
      </c>
      <c r="AW27" s="109">
        <v>0</v>
      </c>
      <c r="AX27" s="109">
        <v>0</v>
      </c>
      <c r="AY27" s="109">
        <v>0</v>
      </c>
      <c r="AZ27" s="109">
        <v>0</v>
      </c>
      <c r="BA27" s="109">
        <v>0</v>
      </c>
      <c r="BB27" s="109">
        <v>0</v>
      </c>
      <c r="BC27" s="109">
        <v>0</v>
      </c>
      <c r="BD27" s="109">
        <v>0</v>
      </c>
      <c r="BE27" s="109">
        <v>0</v>
      </c>
      <c r="BF27" s="109">
        <v>0</v>
      </c>
      <c r="BG27" s="109">
        <v>0</v>
      </c>
      <c r="BH27" s="109">
        <v>0</v>
      </c>
      <c r="BI27" s="109">
        <v>0</v>
      </c>
      <c r="BJ27" s="109">
        <v>0</v>
      </c>
      <c r="BK27" s="109">
        <v>0</v>
      </c>
      <c r="BL27" s="109">
        <v>0</v>
      </c>
      <c r="BM27" s="109">
        <v>0</v>
      </c>
      <c r="BN27" s="109">
        <v>0</v>
      </c>
      <c r="BO27" s="109">
        <v>0</v>
      </c>
      <c r="BP27" s="113"/>
      <c r="BQ27" s="103"/>
      <c r="BR27" s="103"/>
      <c r="BS27" s="114">
        <v>0.32</v>
      </c>
      <c r="BT27" s="114">
        <v>0.035</v>
      </c>
      <c r="BU27" s="114">
        <v>0.012</v>
      </c>
      <c r="BV27" s="114">
        <v>0.011</v>
      </c>
      <c r="BW27" s="114">
        <v>0.646</v>
      </c>
      <c r="BX27" s="114">
        <v>0.361</v>
      </c>
      <c r="BY27" s="114">
        <v>0</v>
      </c>
      <c r="BZ27" s="114">
        <v>0.653</v>
      </c>
      <c r="CA27" s="114">
        <v>0</v>
      </c>
      <c r="CB27" s="114">
        <v>0</v>
      </c>
      <c r="CC27" s="114">
        <v>2.038</v>
      </c>
      <c r="CD27" s="115">
        <v>110.14</v>
      </c>
      <c r="CE27" s="114">
        <v>2.2428601818903378</v>
      </c>
      <c r="CF27" s="116"/>
      <c r="CG27" s="109"/>
      <c r="CH27" s="109"/>
      <c r="CI27" s="109"/>
      <c r="CJ27" s="117"/>
      <c r="CK27" s="118"/>
      <c r="CL27" s="118"/>
      <c r="CM27" s="119"/>
      <c r="CN27" s="119"/>
      <c r="CO27" s="120"/>
    </row>
    <row r="28" spans="1:93" s="121" customFormat="1" ht="17.25" customHeight="1">
      <c r="A28" s="96" t="s">
        <v>161</v>
      </c>
      <c r="B28" s="95" t="s">
        <v>162</v>
      </c>
      <c r="C28" s="94">
        <v>111975100</v>
      </c>
      <c r="D28" s="94">
        <v>133082200</v>
      </c>
      <c r="E28" s="89">
        <v>245057300</v>
      </c>
      <c r="F28" s="93"/>
      <c r="G28" s="93">
        <v>245057300</v>
      </c>
      <c r="H28" s="92">
        <v>104402</v>
      </c>
      <c r="I28" s="89">
        <v>245161702</v>
      </c>
      <c r="J28" s="91">
        <v>2.165</v>
      </c>
      <c r="K28" s="90">
        <v>88.84</v>
      </c>
      <c r="L28" s="97">
        <v>0</v>
      </c>
      <c r="M28" s="92">
        <v>0</v>
      </c>
      <c r="N28" s="98">
        <v>0</v>
      </c>
      <c r="O28" s="99">
        <v>30945349</v>
      </c>
      <c r="P28" s="89">
        <v>276107051</v>
      </c>
      <c r="Q28" s="100">
        <v>973512.52</v>
      </c>
      <c r="R28" s="100">
        <v>0</v>
      </c>
      <c r="S28" s="100">
        <v>0</v>
      </c>
      <c r="T28" s="101">
        <v>539.96</v>
      </c>
      <c r="U28" s="101">
        <v>0</v>
      </c>
      <c r="V28" s="102">
        <v>972972.56</v>
      </c>
      <c r="W28" s="103">
        <v>0</v>
      </c>
      <c r="X28" s="104">
        <v>972972.56</v>
      </c>
      <c r="Y28" s="105">
        <v>105361.74</v>
      </c>
      <c r="Z28" s="105">
        <v>37917.58</v>
      </c>
      <c r="AA28" s="106">
        <v>33313.01</v>
      </c>
      <c r="AB28" s="107">
        <v>0</v>
      </c>
      <c r="AC28" s="107">
        <v>2458337</v>
      </c>
      <c r="AD28" s="107">
        <v>0</v>
      </c>
      <c r="AE28" s="107">
        <v>1699480.21</v>
      </c>
      <c r="AF28" s="107">
        <v>0</v>
      </c>
      <c r="AG28" s="107">
        <v>0</v>
      </c>
      <c r="AH28" s="108">
        <v>5307382.1</v>
      </c>
      <c r="AI28" s="109">
        <v>4102000</v>
      </c>
      <c r="AJ28" s="109">
        <v>0</v>
      </c>
      <c r="AK28" s="109">
        <v>7674900</v>
      </c>
      <c r="AL28" s="109">
        <v>1317100</v>
      </c>
      <c r="AM28" s="109">
        <v>0</v>
      </c>
      <c r="AN28" s="109">
        <v>1200400</v>
      </c>
      <c r="AO28" s="110">
        <v>14294400</v>
      </c>
      <c r="AP28" s="111">
        <v>225000</v>
      </c>
      <c r="AQ28" s="111">
        <v>408032.7</v>
      </c>
      <c r="AR28" s="111">
        <v>129000</v>
      </c>
      <c r="AS28" s="112">
        <v>762032.7</v>
      </c>
      <c r="AT28" s="109">
        <v>4750</v>
      </c>
      <c r="AU28" s="109">
        <v>24750</v>
      </c>
      <c r="AV28" s="109">
        <v>0</v>
      </c>
      <c r="AW28" s="109">
        <v>0</v>
      </c>
      <c r="AX28" s="109">
        <v>0</v>
      </c>
      <c r="AY28" s="109">
        <v>0</v>
      </c>
      <c r="AZ28" s="109">
        <v>0</v>
      </c>
      <c r="BA28" s="109">
        <v>0</v>
      </c>
      <c r="BB28" s="109">
        <v>0</v>
      </c>
      <c r="BC28" s="109">
        <v>0</v>
      </c>
      <c r="BD28" s="109">
        <v>0</v>
      </c>
      <c r="BE28" s="109">
        <v>0</v>
      </c>
      <c r="BF28" s="109">
        <v>0</v>
      </c>
      <c r="BG28" s="109">
        <v>0</v>
      </c>
      <c r="BH28" s="109">
        <v>0</v>
      </c>
      <c r="BI28" s="109">
        <v>0</v>
      </c>
      <c r="BJ28" s="109">
        <v>0</v>
      </c>
      <c r="BK28" s="109">
        <v>0</v>
      </c>
      <c r="BL28" s="109">
        <v>0</v>
      </c>
      <c r="BM28" s="109">
        <v>0</v>
      </c>
      <c r="BN28" s="109">
        <v>0</v>
      </c>
      <c r="BO28" s="109">
        <v>0</v>
      </c>
      <c r="BP28" s="113"/>
      <c r="BQ28" s="103"/>
      <c r="BR28" s="103"/>
      <c r="BS28" s="114">
        <v>0.397</v>
      </c>
      <c r="BT28" s="114">
        <v>0.043</v>
      </c>
      <c r="BU28" s="114">
        <v>0.015</v>
      </c>
      <c r="BV28" s="114">
        <v>0.014</v>
      </c>
      <c r="BW28" s="114">
        <v>0</v>
      </c>
      <c r="BX28" s="114">
        <v>1.003</v>
      </c>
      <c r="BY28" s="114">
        <v>0</v>
      </c>
      <c r="BZ28" s="114">
        <v>0.693</v>
      </c>
      <c r="CA28" s="114">
        <v>0</v>
      </c>
      <c r="CB28" s="114">
        <v>0</v>
      </c>
      <c r="CC28" s="114">
        <v>2.165</v>
      </c>
      <c r="CD28" s="115">
        <v>88.84</v>
      </c>
      <c r="CE28" s="114">
        <v>1.9222189657155837</v>
      </c>
      <c r="CF28" s="116"/>
      <c r="CG28" s="109"/>
      <c r="CH28" s="109"/>
      <c r="CI28" s="109"/>
      <c r="CJ28" s="117"/>
      <c r="CK28" s="118"/>
      <c r="CL28" s="118"/>
      <c r="CM28" s="119"/>
      <c r="CN28" s="119"/>
      <c r="CO28" s="120"/>
    </row>
    <row r="29" spans="1:93" s="121" customFormat="1" ht="17.25" customHeight="1">
      <c r="A29" s="96" t="s">
        <v>163</v>
      </c>
      <c r="B29" s="95" t="s">
        <v>164</v>
      </c>
      <c r="C29" s="94">
        <v>332604200</v>
      </c>
      <c r="D29" s="94">
        <v>449638700</v>
      </c>
      <c r="E29" s="89">
        <v>782242900</v>
      </c>
      <c r="F29" s="93">
        <v>119700</v>
      </c>
      <c r="G29" s="93">
        <v>782123200</v>
      </c>
      <c r="H29" s="92">
        <v>1737829</v>
      </c>
      <c r="I29" s="89">
        <v>783861029</v>
      </c>
      <c r="J29" s="91">
        <v>2.25</v>
      </c>
      <c r="K29" s="90">
        <v>94.36</v>
      </c>
      <c r="L29" s="97">
        <v>0</v>
      </c>
      <c r="M29" s="92">
        <v>0</v>
      </c>
      <c r="N29" s="98">
        <v>0</v>
      </c>
      <c r="O29" s="99">
        <v>47739748</v>
      </c>
      <c r="P29" s="89">
        <v>831600777</v>
      </c>
      <c r="Q29" s="100">
        <v>2932101.01</v>
      </c>
      <c r="R29" s="100">
        <v>0</v>
      </c>
      <c r="S29" s="100">
        <v>0</v>
      </c>
      <c r="T29" s="101">
        <v>3450.66</v>
      </c>
      <c r="U29" s="101">
        <v>0</v>
      </c>
      <c r="V29" s="102">
        <v>2928650.3499999996</v>
      </c>
      <c r="W29" s="103">
        <v>0</v>
      </c>
      <c r="X29" s="104">
        <v>2928650.3499999996</v>
      </c>
      <c r="Y29" s="105">
        <v>317134.56</v>
      </c>
      <c r="Z29" s="105">
        <v>114130.5</v>
      </c>
      <c r="AA29" s="106">
        <v>100271.17</v>
      </c>
      <c r="AB29" s="107">
        <v>12118657</v>
      </c>
      <c r="AC29" s="107">
        <v>0</v>
      </c>
      <c r="AD29" s="107">
        <v>0</v>
      </c>
      <c r="AE29" s="107">
        <v>1890870.29</v>
      </c>
      <c r="AF29" s="107">
        <v>156672.59</v>
      </c>
      <c r="AG29" s="107">
        <v>0</v>
      </c>
      <c r="AH29" s="108">
        <v>17626386.46</v>
      </c>
      <c r="AI29" s="109">
        <v>42474000</v>
      </c>
      <c r="AJ29" s="109">
        <v>0</v>
      </c>
      <c r="AK29" s="109">
        <v>142099600</v>
      </c>
      <c r="AL29" s="109">
        <v>12467600</v>
      </c>
      <c r="AM29" s="109">
        <v>209800</v>
      </c>
      <c r="AN29" s="109">
        <v>5553300</v>
      </c>
      <c r="AO29" s="110">
        <v>202804300</v>
      </c>
      <c r="AP29" s="111">
        <v>593497.67</v>
      </c>
      <c r="AQ29" s="111">
        <v>1094218.73</v>
      </c>
      <c r="AR29" s="111">
        <v>0</v>
      </c>
      <c r="AS29" s="112">
        <v>1687716.4</v>
      </c>
      <c r="AT29" s="109">
        <v>11500</v>
      </c>
      <c r="AU29" s="109">
        <v>60250</v>
      </c>
      <c r="AV29" s="109">
        <v>48600</v>
      </c>
      <c r="AW29" s="109">
        <v>0</v>
      </c>
      <c r="AX29" s="109">
        <v>0</v>
      </c>
      <c r="AY29" s="109">
        <v>0</v>
      </c>
      <c r="AZ29" s="109">
        <v>0</v>
      </c>
      <c r="BA29" s="109">
        <v>0</v>
      </c>
      <c r="BB29" s="109">
        <v>0</v>
      </c>
      <c r="BC29" s="109">
        <v>0</v>
      </c>
      <c r="BD29" s="109">
        <v>0</v>
      </c>
      <c r="BE29" s="109">
        <v>0</v>
      </c>
      <c r="BF29" s="109">
        <v>46100</v>
      </c>
      <c r="BG29" s="109">
        <v>0</v>
      </c>
      <c r="BH29" s="109">
        <v>0</v>
      </c>
      <c r="BI29" s="109">
        <v>0</v>
      </c>
      <c r="BJ29" s="109">
        <v>0</v>
      </c>
      <c r="BK29" s="109">
        <v>25000</v>
      </c>
      <c r="BL29" s="109">
        <v>119700</v>
      </c>
      <c r="BM29" s="109">
        <v>0</v>
      </c>
      <c r="BN29" s="109">
        <v>0</v>
      </c>
      <c r="BO29" s="109">
        <v>0</v>
      </c>
      <c r="BP29" s="113"/>
      <c r="BQ29" s="103"/>
      <c r="BR29" s="103"/>
      <c r="BS29" s="114">
        <v>0.374</v>
      </c>
      <c r="BT29" s="114">
        <v>0.041</v>
      </c>
      <c r="BU29" s="114">
        <v>0.015</v>
      </c>
      <c r="BV29" s="114">
        <v>0.013</v>
      </c>
      <c r="BW29" s="114">
        <v>1.546</v>
      </c>
      <c r="BX29" s="114">
        <v>0</v>
      </c>
      <c r="BY29" s="114">
        <v>0</v>
      </c>
      <c r="BZ29" s="114">
        <v>0.241</v>
      </c>
      <c r="CA29" s="114">
        <v>0.02</v>
      </c>
      <c r="CB29" s="114">
        <v>0</v>
      </c>
      <c r="CC29" s="114">
        <v>2.25</v>
      </c>
      <c r="CD29" s="115">
        <v>94.36</v>
      </c>
      <c r="CE29" s="114">
        <v>2.1195731109808715</v>
      </c>
      <c r="CF29" s="116"/>
      <c r="CG29" s="109"/>
      <c r="CH29" s="109"/>
      <c r="CI29" s="109"/>
      <c r="CJ29" s="117"/>
      <c r="CK29" s="118"/>
      <c r="CL29" s="118"/>
      <c r="CM29" s="119"/>
      <c r="CN29" s="119"/>
      <c r="CO29" s="120"/>
    </row>
    <row r="30" spans="1:93" s="121" customFormat="1" ht="17.25" customHeight="1">
      <c r="A30" s="96" t="s">
        <v>165</v>
      </c>
      <c r="B30" s="95" t="s">
        <v>166</v>
      </c>
      <c r="C30" s="94">
        <v>1913067800</v>
      </c>
      <c r="D30" s="94">
        <v>1298108610</v>
      </c>
      <c r="E30" s="89">
        <v>3211176410</v>
      </c>
      <c r="F30" s="93"/>
      <c r="G30" s="93">
        <v>3211176410</v>
      </c>
      <c r="H30" s="92">
        <v>0</v>
      </c>
      <c r="I30" s="89">
        <v>3211176410</v>
      </c>
      <c r="J30" s="91">
        <v>1.9149999999999998</v>
      </c>
      <c r="K30" s="90">
        <v>97.75</v>
      </c>
      <c r="L30" s="97">
        <v>0</v>
      </c>
      <c r="M30" s="92">
        <v>0</v>
      </c>
      <c r="N30" s="98">
        <v>0</v>
      </c>
      <c r="O30" s="99">
        <v>78006518</v>
      </c>
      <c r="P30" s="89">
        <v>3289182928</v>
      </c>
      <c r="Q30" s="100">
        <v>11597171.22</v>
      </c>
      <c r="R30" s="100">
        <v>0</v>
      </c>
      <c r="S30" s="100">
        <v>0</v>
      </c>
      <c r="T30" s="101">
        <v>43232.8</v>
      </c>
      <c r="U30" s="101">
        <v>0</v>
      </c>
      <c r="V30" s="102">
        <v>11553938.42</v>
      </c>
      <c r="W30" s="103">
        <v>0</v>
      </c>
      <c r="X30" s="104">
        <v>11553938.42</v>
      </c>
      <c r="Y30" s="105">
        <v>1251034.17</v>
      </c>
      <c r="Z30" s="105">
        <v>450222.12</v>
      </c>
      <c r="AA30" s="106">
        <v>395540.07</v>
      </c>
      <c r="AB30" s="107">
        <v>33968308</v>
      </c>
      <c r="AC30" s="107">
        <v>0</v>
      </c>
      <c r="AD30" s="107">
        <v>0</v>
      </c>
      <c r="AE30" s="107">
        <v>13801544</v>
      </c>
      <c r="AF30" s="107">
        <v>64224</v>
      </c>
      <c r="AG30" s="107">
        <v>0</v>
      </c>
      <c r="AH30" s="108">
        <v>61484810.78</v>
      </c>
      <c r="AI30" s="109">
        <v>73974200</v>
      </c>
      <c r="AJ30" s="109">
        <v>0</v>
      </c>
      <c r="AK30" s="109">
        <v>54887200</v>
      </c>
      <c r="AL30" s="109">
        <v>15556600</v>
      </c>
      <c r="AM30" s="109">
        <v>1603400</v>
      </c>
      <c r="AN30" s="109">
        <v>26725800</v>
      </c>
      <c r="AO30" s="110">
        <v>172747200</v>
      </c>
      <c r="AP30" s="111">
        <v>2200000</v>
      </c>
      <c r="AQ30" s="111">
        <v>2311707</v>
      </c>
      <c r="AR30" s="111">
        <v>1100000</v>
      </c>
      <c r="AS30" s="112">
        <v>5611707</v>
      </c>
      <c r="AT30" s="109">
        <v>42250</v>
      </c>
      <c r="AU30" s="109">
        <v>164750</v>
      </c>
      <c r="AV30" s="109">
        <v>0</v>
      </c>
      <c r="AW30" s="109">
        <v>0</v>
      </c>
      <c r="AX30" s="109">
        <v>0</v>
      </c>
      <c r="AY30" s="109">
        <v>0</v>
      </c>
      <c r="AZ30" s="109">
        <v>0</v>
      </c>
      <c r="BA30" s="109">
        <v>0</v>
      </c>
      <c r="BB30" s="109">
        <v>0</v>
      </c>
      <c r="BC30" s="109">
        <v>0</v>
      </c>
      <c r="BD30" s="109">
        <v>0</v>
      </c>
      <c r="BE30" s="109">
        <v>0</v>
      </c>
      <c r="BF30" s="109">
        <v>0</v>
      </c>
      <c r="BG30" s="109">
        <v>0</v>
      </c>
      <c r="BH30" s="109">
        <v>0</v>
      </c>
      <c r="BI30" s="109">
        <v>0</v>
      </c>
      <c r="BJ30" s="109">
        <v>0</v>
      </c>
      <c r="BK30" s="109">
        <v>0</v>
      </c>
      <c r="BL30" s="109">
        <v>0</v>
      </c>
      <c r="BM30" s="109">
        <v>0</v>
      </c>
      <c r="BN30" s="109">
        <v>0</v>
      </c>
      <c r="BO30" s="109">
        <v>0</v>
      </c>
      <c r="BP30" s="113"/>
      <c r="BQ30" s="103"/>
      <c r="BR30" s="103"/>
      <c r="BS30" s="114">
        <v>0.36</v>
      </c>
      <c r="BT30" s="114">
        <v>0.039</v>
      </c>
      <c r="BU30" s="114">
        <v>0.014</v>
      </c>
      <c r="BV30" s="114">
        <v>0.012</v>
      </c>
      <c r="BW30" s="114">
        <v>1.058</v>
      </c>
      <c r="BX30" s="114">
        <v>0</v>
      </c>
      <c r="BY30" s="114">
        <v>0</v>
      </c>
      <c r="BZ30" s="114">
        <v>0.43</v>
      </c>
      <c r="CA30" s="114">
        <v>0.002</v>
      </c>
      <c r="CB30" s="114">
        <v>0</v>
      </c>
      <c r="CC30" s="114">
        <v>1.9149999999999998</v>
      </c>
      <c r="CD30" s="115">
        <v>97.75</v>
      </c>
      <c r="CE30" s="114">
        <v>1.869303475236814</v>
      </c>
      <c r="CF30" s="116"/>
      <c r="CG30" s="109"/>
      <c r="CH30" s="109"/>
      <c r="CI30" s="109"/>
      <c r="CJ30" s="117"/>
      <c r="CK30" s="118"/>
      <c r="CL30" s="118"/>
      <c r="CM30" s="119"/>
      <c r="CN30" s="119"/>
      <c r="CO30" s="120"/>
    </row>
    <row r="31" spans="1:93" s="121" customFormat="1" ht="17.25" customHeight="1">
      <c r="A31" s="96" t="s">
        <v>167</v>
      </c>
      <c r="B31" s="95" t="s">
        <v>168</v>
      </c>
      <c r="C31" s="94">
        <v>1406100300</v>
      </c>
      <c r="D31" s="94">
        <v>544240000</v>
      </c>
      <c r="E31" s="89">
        <v>1950340300</v>
      </c>
      <c r="F31" s="93"/>
      <c r="G31" s="93">
        <v>1950340300</v>
      </c>
      <c r="H31" s="92">
        <v>0</v>
      </c>
      <c r="I31" s="89">
        <v>1950340300</v>
      </c>
      <c r="J31" s="91">
        <v>1.5059999999999998</v>
      </c>
      <c r="K31" s="90">
        <v>94.78</v>
      </c>
      <c r="L31" s="97">
        <v>0</v>
      </c>
      <c r="M31" s="92">
        <v>0</v>
      </c>
      <c r="N31" s="98">
        <v>0</v>
      </c>
      <c r="O31" s="99">
        <v>114947633</v>
      </c>
      <c r="P31" s="89">
        <v>2065287933</v>
      </c>
      <c r="Q31" s="100">
        <v>7281898.97</v>
      </c>
      <c r="R31" s="100">
        <v>0</v>
      </c>
      <c r="S31" s="100">
        <v>0</v>
      </c>
      <c r="T31" s="101">
        <v>24631.17</v>
      </c>
      <c r="U31" s="101">
        <v>0</v>
      </c>
      <c r="V31" s="102">
        <v>7257267.8</v>
      </c>
      <c r="W31" s="103">
        <v>0</v>
      </c>
      <c r="X31" s="104">
        <v>7257267.8</v>
      </c>
      <c r="Y31" s="105">
        <v>785752.67</v>
      </c>
      <c r="Z31" s="105">
        <v>282752.87</v>
      </c>
      <c r="AA31" s="106">
        <v>248342.32</v>
      </c>
      <c r="AB31" s="107">
        <v>12807189</v>
      </c>
      <c r="AC31" s="107">
        <v>0</v>
      </c>
      <c r="AD31" s="107">
        <v>0</v>
      </c>
      <c r="AE31" s="107">
        <v>7791939.1</v>
      </c>
      <c r="AF31" s="107">
        <v>193000</v>
      </c>
      <c r="AG31" s="107">
        <v>0</v>
      </c>
      <c r="AH31" s="108">
        <v>29366243.759999998</v>
      </c>
      <c r="AI31" s="109">
        <v>6400000</v>
      </c>
      <c r="AJ31" s="109">
        <v>0</v>
      </c>
      <c r="AK31" s="109">
        <v>79458600</v>
      </c>
      <c r="AL31" s="109">
        <v>17359500</v>
      </c>
      <c r="AM31" s="109">
        <v>0</v>
      </c>
      <c r="AN31" s="109">
        <v>11042600</v>
      </c>
      <c r="AO31" s="110">
        <v>114260700</v>
      </c>
      <c r="AP31" s="111">
        <v>1200000</v>
      </c>
      <c r="AQ31" s="111">
        <v>4917772</v>
      </c>
      <c r="AR31" s="111">
        <v>365000</v>
      </c>
      <c r="AS31" s="112">
        <v>6482772</v>
      </c>
      <c r="AT31" s="109">
        <v>7750</v>
      </c>
      <c r="AU31" s="109">
        <v>43250</v>
      </c>
      <c r="AV31" s="109">
        <v>0</v>
      </c>
      <c r="AW31" s="109">
        <v>0</v>
      </c>
      <c r="AX31" s="109">
        <v>0</v>
      </c>
      <c r="AY31" s="109">
        <v>0</v>
      </c>
      <c r="AZ31" s="109">
        <v>0</v>
      </c>
      <c r="BA31" s="109">
        <v>0</v>
      </c>
      <c r="BB31" s="109">
        <v>0</v>
      </c>
      <c r="BC31" s="109">
        <v>0</v>
      </c>
      <c r="BD31" s="109">
        <v>0</v>
      </c>
      <c r="BE31" s="109">
        <v>0</v>
      </c>
      <c r="BF31" s="109">
        <v>0</v>
      </c>
      <c r="BG31" s="109">
        <v>0</v>
      </c>
      <c r="BH31" s="109">
        <v>0</v>
      </c>
      <c r="BI31" s="109">
        <v>0</v>
      </c>
      <c r="BJ31" s="109">
        <v>0</v>
      </c>
      <c r="BK31" s="109">
        <v>0</v>
      </c>
      <c r="BL31" s="109">
        <v>0</v>
      </c>
      <c r="BM31" s="109">
        <v>0</v>
      </c>
      <c r="BN31" s="109">
        <v>0</v>
      </c>
      <c r="BO31" s="109">
        <v>0</v>
      </c>
      <c r="BP31" s="113"/>
      <c r="BQ31" s="103"/>
      <c r="BR31" s="103"/>
      <c r="BS31" s="114">
        <v>0.372</v>
      </c>
      <c r="BT31" s="114">
        <v>0.04</v>
      </c>
      <c r="BU31" s="114">
        <v>0.015</v>
      </c>
      <c r="BV31" s="114">
        <v>0.013</v>
      </c>
      <c r="BW31" s="114">
        <v>0.657</v>
      </c>
      <c r="BX31" s="114">
        <v>0</v>
      </c>
      <c r="BY31" s="114">
        <v>0</v>
      </c>
      <c r="BZ31" s="114">
        <v>0.4</v>
      </c>
      <c r="CA31" s="114">
        <v>0.009000000000000001</v>
      </c>
      <c r="CB31" s="114">
        <v>0</v>
      </c>
      <c r="CC31" s="114">
        <v>1.5059999999999998</v>
      </c>
      <c r="CD31" s="115">
        <v>94.78</v>
      </c>
      <c r="CE31" s="114">
        <v>1.4218958669527073</v>
      </c>
      <c r="CF31" s="116"/>
      <c r="CG31" s="109"/>
      <c r="CH31" s="109"/>
      <c r="CI31" s="109"/>
      <c r="CJ31" s="117"/>
      <c r="CK31" s="118"/>
      <c r="CL31" s="118"/>
      <c r="CM31" s="119"/>
      <c r="CN31" s="119"/>
      <c r="CO31" s="120"/>
    </row>
    <row r="32" spans="1:93" s="121" customFormat="1" ht="17.25" customHeight="1">
      <c r="A32" s="96" t="s">
        <v>169</v>
      </c>
      <c r="B32" s="95" t="s">
        <v>170</v>
      </c>
      <c r="C32" s="94">
        <v>368970300</v>
      </c>
      <c r="D32" s="94">
        <v>271862900</v>
      </c>
      <c r="E32" s="89">
        <v>640833200</v>
      </c>
      <c r="F32" s="93"/>
      <c r="G32" s="93">
        <v>640833200</v>
      </c>
      <c r="H32" s="92">
        <v>0</v>
      </c>
      <c r="I32" s="89">
        <v>640833200</v>
      </c>
      <c r="J32" s="91">
        <v>2.135</v>
      </c>
      <c r="K32" s="90">
        <v>97.22</v>
      </c>
      <c r="L32" s="97">
        <v>0</v>
      </c>
      <c r="M32" s="92">
        <v>0</v>
      </c>
      <c r="N32" s="98">
        <v>0</v>
      </c>
      <c r="O32" s="99">
        <v>20913818</v>
      </c>
      <c r="P32" s="89">
        <v>661747018</v>
      </c>
      <c r="Q32" s="100">
        <v>2333221.85</v>
      </c>
      <c r="R32" s="100">
        <v>0</v>
      </c>
      <c r="S32" s="100">
        <v>0</v>
      </c>
      <c r="T32" s="101">
        <v>20686.42</v>
      </c>
      <c r="U32" s="101">
        <v>0</v>
      </c>
      <c r="V32" s="102">
        <v>2312535.43</v>
      </c>
      <c r="W32" s="103">
        <v>0</v>
      </c>
      <c r="X32" s="104">
        <v>2312535.43</v>
      </c>
      <c r="Y32" s="105">
        <v>250301.94</v>
      </c>
      <c r="Z32" s="105">
        <v>90035.36</v>
      </c>
      <c r="AA32" s="106">
        <v>79034.35</v>
      </c>
      <c r="AB32" s="107">
        <v>2737431</v>
      </c>
      <c r="AC32" s="107">
        <v>2434935</v>
      </c>
      <c r="AD32" s="107">
        <v>0</v>
      </c>
      <c r="AE32" s="107">
        <v>5774648.71</v>
      </c>
      <c r="AF32" s="107">
        <v>0</v>
      </c>
      <c r="AG32" s="107">
        <v>0</v>
      </c>
      <c r="AH32" s="108">
        <v>13678921.79</v>
      </c>
      <c r="AI32" s="109">
        <v>4588200</v>
      </c>
      <c r="AJ32" s="109">
        <v>0</v>
      </c>
      <c r="AK32" s="109">
        <v>48958500</v>
      </c>
      <c r="AL32" s="109">
        <v>4761800</v>
      </c>
      <c r="AM32" s="109">
        <v>0</v>
      </c>
      <c r="AN32" s="109">
        <v>2153900</v>
      </c>
      <c r="AO32" s="110">
        <v>60462400</v>
      </c>
      <c r="AP32" s="111">
        <v>0</v>
      </c>
      <c r="AQ32" s="111">
        <v>10000961.46</v>
      </c>
      <c r="AR32" s="111">
        <v>44000</v>
      </c>
      <c r="AS32" s="112">
        <v>10044961.46</v>
      </c>
      <c r="AT32" s="109">
        <v>2250</v>
      </c>
      <c r="AU32" s="109">
        <v>11750</v>
      </c>
      <c r="AV32" s="109">
        <v>0</v>
      </c>
      <c r="AW32" s="109">
        <v>0</v>
      </c>
      <c r="AX32" s="109">
        <v>0</v>
      </c>
      <c r="AY32" s="109">
        <v>0</v>
      </c>
      <c r="AZ32" s="109">
        <v>0</v>
      </c>
      <c r="BA32" s="109">
        <v>0</v>
      </c>
      <c r="BB32" s="109">
        <v>0</v>
      </c>
      <c r="BC32" s="109">
        <v>0</v>
      </c>
      <c r="BD32" s="109">
        <v>0</v>
      </c>
      <c r="BE32" s="109">
        <v>0</v>
      </c>
      <c r="BF32" s="109">
        <v>0</v>
      </c>
      <c r="BG32" s="109">
        <v>0</v>
      </c>
      <c r="BH32" s="109">
        <v>0</v>
      </c>
      <c r="BI32" s="109">
        <v>0</v>
      </c>
      <c r="BJ32" s="109">
        <v>0</v>
      </c>
      <c r="BK32" s="109">
        <v>0</v>
      </c>
      <c r="BL32" s="109">
        <v>0</v>
      </c>
      <c r="BM32" s="109">
        <v>0</v>
      </c>
      <c r="BN32" s="109">
        <v>0</v>
      </c>
      <c r="BO32" s="109">
        <v>0</v>
      </c>
      <c r="BP32" s="113"/>
      <c r="BQ32" s="103"/>
      <c r="BR32" s="103"/>
      <c r="BS32" s="114">
        <v>0.361</v>
      </c>
      <c r="BT32" s="114">
        <v>0.04</v>
      </c>
      <c r="BU32" s="114">
        <v>0.014</v>
      </c>
      <c r="BV32" s="114">
        <v>0.012</v>
      </c>
      <c r="BW32" s="114">
        <v>0.427</v>
      </c>
      <c r="BX32" s="114">
        <v>0.38</v>
      </c>
      <c r="BY32" s="114">
        <v>0</v>
      </c>
      <c r="BZ32" s="114">
        <v>0.901</v>
      </c>
      <c r="CA32" s="114">
        <v>0</v>
      </c>
      <c r="CB32" s="114">
        <v>0</v>
      </c>
      <c r="CC32" s="114">
        <v>2.135</v>
      </c>
      <c r="CD32" s="115">
        <v>97.22</v>
      </c>
      <c r="CE32" s="114">
        <v>2.0670923204673963</v>
      </c>
      <c r="CF32" s="116"/>
      <c r="CG32" s="109"/>
      <c r="CH32" s="109"/>
      <c r="CI32" s="109"/>
      <c r="CJ32" s="117"/>
      <c r="CK32" s="118"/>
      <c r="CL32" s="118"/>
      <c r="CM32" s="119"/>
      <c r="CN32" s="119"/>
      <c r="CO32" s="120"/>
    </row>
    <row r="33" spans="1:93" s="121" customFormat="1" ht="17.25" customHeight="1">
      <c r="A33" s="96" t="s">
        <v>171</v>
      </c>
      <c r="B33" s="95" t="s">
        <v>172</v>
      </c>
      <c r="C33" s="94">
        <v>843368900</v>
      </c>
      <c r="D33" s="94">
        <v>272611600</v>
      </c>
      <c r="E33" s="89">
        <v>1115980500</v>
      </c>
      <c r="F33" s="93"/>
      <c r="G33" s="93">
        <v>1115980500</v>
      </c>
      <c r="H33" s="92">
        <v>0</v>
      </c>
      <c r="I33" s="89">
        <v>1115980500</v>
      </c>
      <c r="J33" s="91">
        <v>1.369</v>
      </c>
      <c r="K33" s="90">
        <v>94.23</v>
      </c>
      <c r="L33" s="97">
        <v>0</v>
      </c>
      <c r="M33" s="92">
        <v>0</v>
      </c>
      <c r="N33" s="98">
        <v>0</v>
      </c>
      <c r="O33" s="99">
        <v>69914764</v>
      </c>
      <c r="P33" s="89">
        <v>1185895264</v>
      </c>
      <c r="Q33" s="100">
        <v>4181290.83</v>
      </c>
      <c r="R33" s="100">
        <v>0</v>
      </c>
      <c r="S33" s="100">
        <v>0</v>
      </c>
      <c r="T33" s="101">
        <v>40052.27</v>
      </c>
      <c r="U33" s="101">
        <v>0</v>
      </c>
      <c r="V33" s="102">
        <v>4141238.56</v>
      </c>
      <c r="W33" s="103">
        <v>0</v>
      </c>
      <c r="X33" s="104">
        <v>4141238.56</v>
      </c>
      <c r="Y33" s="105">
        <v>448257.26</v>
      </c>
      <c r="Z33" s="105">
        <v>161293.35</v>
      </c>
      <c r="AA33" s="106">
        <v>141621.83</v>
      </c>
      <c r="AB33" s="107">
        <v>593281</v>
      </c>
      <c r="AC33" s="107">
        <v>4781136</v>
      </c>
      <c r="AD33" s="107">
        <v>0</v>
      </c>
      <c r="AE33" s="107">
        <v>5010726.55</v>
      </c>
      <c r="AF33" s="107">
        <v>0</v>
      </c>
      <c r="AG33" s="107">
        <v>0</v>
      </c>
      <c r="AH33" s="108">
        <v>15277554.55</v>
      </c>
      <c r="AI33" s="109">
        <v>3128700</v>
      </c>
      <c r="AJ33" s="109">
        <v>0</v>
      </c>
      <c r="AK33" s="109">
        <v>164911300</v>
      </c>
      <c r="AL33" s="109">
        <v>4251400</v>
      </c>
      <c r="AM33" s="109">
        <v>0</v>
      </c>
      <c r="AN33" s="109">
        <v>5866600</v>
      </c>
      <c r="AO33" s="110">
        <v>178158000</v>
      </c>
      <c r="AP33" s="111">
        <v>1166000</v>
      </c>
      <c r="AQ33" s="111">
        <v>4243349.97</v>
      </c>
      <c r="AR33" s="111">
        <v>250000</v>
      </c>
      <c r="AS33" s="112">
        <v>5659349.97</v>
      </c>
      <c r="AT33" s="109">
        <v>2250</v>
      </c>
      <c r="AU33" s="109">
        <v>26750</v>
      </c>
      <c r="AV33" s="109">
        <v>0</v>
      </c>
      <c r="AW33" s="109">
        <v>0</v>
      </c>
      <c r="AX33" s="109">
        <v>0</v>
      </c>
      <c r="AY33" s="109">
        <v>0</v>
      </c>
      <c r="AZ33" s="109">
        <v>0</v>
      </c>
      <c r="BA33" s="109">
        <v>0</v>
      </c>
      <c r="BB33" s="109">
        <v>0</v>
      </c>
      <c r="BC33" s="109">
        <v>0</v>
      </c>
      <c r="BD33" s="109">
        <v>0</v>
      </c>
      <c r="BE33" s="109">
        <v>0</v>
      </c>
      <c r="BF33" s="109">
        <v>0</v>
      </c>
      <c r="BG33" s="109">
        <v>0</v>
      </c>
      <c r="BH33" s="109">
        <v>0</v>
      </c>
      <c r="BI33" s="109">
        <v>0</v>
      </c>
      <c r="BJ33" s="109">
        <v>0</v>
      </c>
      <c r="BK33" s="109">
        <v>0</v>
      </c>
      <c r="BL33" s="109">
        <v>0</v>
      </c>
      <c r="BM33" s="109">
        <v>0</v>
      </c>
      <c r="BN33" s="109">
        <v>0</v>
      </c>
      <c r="BO33" s="109">
        <v>0</v>
      </c>
      <c r="BP33" s="113"/>
      <c r="BQ33" s="103"/>
      <c r="BR33" s="103"/>
      <c r="BS33" s="114">
        <v>0.371</v>
      </c>
      <c r="BT33" s="114">
        <v>0.04</v>
      </c>
      <c r="BU33" s="114">
        <v>0.015</v>
      </c>
      <c r="BV33" s="114">
        <v>0.013</v>
      </c>
      <c r="BW33" s="114">
        <v>0.053</v>
      </c>
      <c r="BX33" s="114">
        <v>0.428</v>
      </c>
      <c r="BY33" s="114">
        <v>0</v>
      </c>
      <c r="BZ33" s="114">
        <v>0.449</v>
      </c>
      <c r="CA33" s="114">
        <v>0</v>
      </c>
      <c r="CB33" s="114">
        <v>0</v>
      </c>
      <c r="CC33" s="114">
        <v>1.369</v>
      </c>
      <c r="CD33" s="115">
        <v>94.23</v>
      </c>
      <c r="CE33" s="114">
        <v>1.288271824146521</v>
      </c>
      <c r="CF33" s="116"/>
      <c r="CG33" s="109"/>
      <c r="CH33" s="109"/>
      <c r="CI33" s="109"/>
      <c r="CJ33" s="117"/>
      <c r="CK33" s="118"/>
      <c r="CL33" s="118"/>
      <c r="CM33" s="119"/>
      <c r="CN33" s="119"/>
      <c r="CO33" s="120"/>
    </row>
    <row r="34" spans="1:93" s="121" customFormat="1" ht="17.25" customHeight="1">
      <c r="A34" s="96" t="s">
        <v>173</v>
      </c>
      <c r="B34" s="95" t="s">
        <v>174</v>
      </c>
      <c r="C34" s="94">
        <v>735217300</v>
      </c>
      <c r="D34" s="94">
        <v>385043700</v>
      </c>
      <c r="E34" s="89">
        <v>1120261000</v>
      </c>
      <c r="F34" s="93"/>
      <c r="G34" s="93">
        <v>1120261000</v>
      </c>
      <c r="H34" s="92">
        <v>180469</v>
      </c>
      <c r="I34" s="89">
        <v>1120441469</v>
      </c>
      <c r="J34" s="91">
        <v>1.0799999999999998</v>
      </c>
      <c r="K34" s="90">
        <v>91.68</v>
      </c>
      <c r="L34" s="97">
        <v>0</v>
      </c>
      <c r="M34" s="92">
        <v>0</v>
      </c>
      <c r="N34" s="98">
        <v>0</v>
      </c>
      <c r="O34" s="99">
        <v>104134886</v>
      </c>
      <c r="P34" s="89">
        <v>1224576355</v>
      </c>
      <c r="Q34" s="100">
        <v>4317674.62</v>
      </c>
      <c r="R34" s="100">
        <v>0</v>
      </c>
      <c r="S34" s="100">
        <v>0</v>
      </c>
      <c r="T34" s="101">
        <v>6945.93</v>
      </c>
      <c r="U34" s="101">
        <v>0</v>
      </c>
      <c r="V34" s="102">
        <v>4310728.69</v>
      </c>
      <c r="W34" s="103">
        <v>0</v>
      </c>
      <c r="X34" s="104">
        <v>4310728.69</v>
      </c>
      <c r="Y34" s="105">
        <v>466789.54</v>
      </c>
      <c r="Z34" s="105">
        <v>0</v>
      </c>
      <c r="AA34" s="106">
        <v>147589.01</v>
      </c>
      <c r="AB34" s="107">
        <v>0</v>
      </c>
      <c r="AC34" s="107">
        <v>2302605</v>
      </c>
      <c r="AD34" s="107">
        <v>459963</v>
      </c>
      <c r="AE34" s="107">
        <v>4402245.19</v>
      </c>
      <c r="AF34" s="107">
        <v>0</v>
      </c>
      <c r="AG34" s="107">
        <v>0</v>
      </c>
      <c r="AH34" s="108">
        <v>12089920.43</v>
      </c>
      <c r="AI34" s="109">
        <v>4076400</v>
      </c>
      <c r="AJ34" s="109">
        <v>0</v>
      </c>
      <c r="AK34" s="109">
        <v>43958800</v>
      </c>
      <c r="AL34" s="109">
        <v>1914700</v>
      </c>
      <c r="AM34" s="109">
        <v>0</v>
      </c>
      <c r="AN34" s="109">
        <v>2402200</v>
      </c>
      <c r="AO34" s="110">
        <v>52352100</v>
      </c>
      <c r="AP34" s="111">
        <v>1087500</v>
      </c>
      <c r="AQ34" s="111">
        <v>1213994.51</v>
      </c>
      <c r="AR34" s="111">
        <v>389375</v>
      </c>
      <c r="AS34" s="112">
        <v>2690869.51</v>
      </c>
      <c r="AT34" s="109">
        <v>1750</v>
      </c>
      <c r="AU34" s="109">
        <v>22000</v>
      </c>
      <c r="AV34" s="109">
        <v>0</v>
      </c>
      <c r="AW34" s="109">
        <v>0</v>
      </c>
      <c r="AX34" s="109">
        <v>0</v>
      </c>
      <c r="AY34" s="109">
        <v>0</v>
      </c>
      <c r="AZ34" s="109">
        <v>0</v>
      </c>
      <c r="BA34" s="109">
        <v>0</v>
      </c>
      <c r="BB34" s="109">
        <v>0</v>
      </c>
      <c r="BC34" s="109">
        <v>0</v>
      </c>
      <c r="BD34" s="109">
        <v>0</v>
      </c>
      <c r="BE34" s="109">
        <v>0</v>
      </c>
      <c r="BF34" s="109">
        <v>0</v>
      </c>
      <c r="BG34" s="109">
        <v>0</v>
      </c>
      <c r="BH34" s="109">
        <v>0</v>
      </c>
      <c r="BI34" s="109">
        <v>0</v>
      </c>
      <c r="BJ34" s="109">
        <v>0</v>
      </c>
      <c r="BK34" s="109">
        <v>0</v>
      </c>
      <c r="BL34" s="109">
        <v>0</v>
      </c>
      <c r="BM34" s="109">
        <v>0</v>
      </c>
      <c r="BN34" s="109">
        <v>0</v>
      </c>
      <c r="BO34" s="109">
        <v>0</v>
      </c>
      <c r="BP34" s="113"/>
      <c r="BQ34" s="103"/>
      <c r="BR34" s="103"/>
      <c r="BS34" s="114">
        <v>0.385</v>
      </c>
      <c r="BT34" s="114">
        <v>0.042</v>
      </c>
      <c r="BU34" s="114">
        <v>0</v>
      </c>
      <c r="BV34" s="114">
        <v>0.013</v>
      </c>
      <c r="BW34" s="114">
        <v>0</v>
      </c>
      <c r="BX34" s="114">
        <v>0.206</v>
      </c>
      <c r="BY34" s="114">
        <v>0.041</v>
      </c>
      <c r="BZ34" s="114">
        <v>0.393</v>
      </c>
      <c r="CA34" s="114">
        <v>0</v>
      </c>
      <c r="CB34" s="114">
        <v>0</v>
      </c>
      <c r="CC34" s="114">
        <v>1.0799999999999998</v>
      </c>
      <c r="CD34" s="115">
        <v>91.68</v>
      </c>
      <c r="CE34" s="114">
        <v>0.987273711486941</v>
      </c>
      <c r="CF34" s="116"/>
      <c r="CG34" s="109"/>
      <c r="CH34" s="109"/>
      <c r="CI34" s="109"/>
      <c r="CJ34" s="117"/>
      <c r="CK34" s="118"/>
      <c r="CL34" s="118"/>
      <c r="CM34" s="119"/>
      <c r="CN34" s="119"/>
      <c r="CO34" s="120"/>
    </row>
    <row r="35" spans="1:93" s="121" customFormat="1" ht="17.25" customHeight="1">
      <c r="A35" s="96" t="s">
        <v>175</v>
      </c>
      <c r="B35" s="95" t="s">
        <v>176</v>
      </c>
      <c r="C35" s="94">
        <v>123628100</v>
      </c>
      <c r="D35" s="94">
        <v>147749200</v>
      </c>
      <c r="E35" s="89">
        <v>271377300</v>
      </c>
      <c r="F35" s="93"/>
      <c r="G35" s="93">
        <v>271377300</v>
      </c>
      <c r="H35" s="92">
        <v>255784</v>
      </c>
      <c r="I35" s="89">
        <v>271633084</v>
      </c>
      <c r="J35" s="91">
        <v>2.183</v>
      </c>
      <c r="K35" s="90">
        <v>120.78</v>
      </c>
      <c r="L35" s="97">
        <v>0</v>
      </c>
      <c r="M35" s="92">
        <v>0</v>
      </c>
      <c r="N35" s="98">
        <v>45927875</v>
      </c>
      <c r="O35" s="99">
        <v>0</v>
      </c>
      <c r="P35" s="89">
        <v>225705209</v>
      </c>
      <c r="Q35" s="100">
        <v>795803.09</v>
      </c>
      <c r="R35" s="100">
        <v>0</v>
      </c>
      <c r="S35" s="100">
        <v>0</v>
      </c>
      <c r="T35" s="101">
        <v>8168.69</v>
      </c>
      <c r="U35" s="101">
        <v>0</v>
      </c>
      <c r="V35" s="102">
        <v>787634.4</v>
      </c>
      <c r="W35" s="103">
        <v>0</v>
      </c>
      <c r="X35" s="104">
        <v>787634.4</v>
      </c>
      <c r="Y35" s="105">
        <v>85266</v>
      </c>
      <c r="Z35" s="105">
        <v>30685.62</v>
      </c>
      <c r="AA35" s="106">
        <v>26959.59</v>
      </c>
      <c r="AB35" s="107">
        <v>0</v>
      </c>
      <c r="AC35" s="107">
        <v>2039934</v>
      </c>
      <c r="AD35" s="107">
        <v>0</v>
      </c>
      <c r="AE35" s="107">
        <v>2957370.82</v>
      </c>
      <c r="AF35" s="107">
        <v>0</v>
      </c>
      <c r="AG35" s="107">
        <v>0</v>
      </c>
      <c r="AH35" s="108">
        <v>5927850.43</v>
      </c>
      <c r="AI35" s="109">
        <v>5669400</v>
      </c>
      <c r="AJ35" s="109">
        <v>0</v>
      </c>
      <c r="AK35" s="109">
        <v>11508700</v>
      </c>
      <c r="AL35" s="109">
        <v>3457700</v>
      </c>
      <c r="AM35" s="109">
        <v>0</v>
      </c>
      <c r="AN35" s="109">
        <v>2243900</v>
      </c>
      <c r="AO35" s="110">
        <v>22879700</v>
      </c>
      <c r="AP35" s="111">
        <v>425000</v>
      </c>
      <c r="AQ35" s="111">
        <v>543618.51</v>
      </c>
      <c r="AR35" s="111">
        <v>285571.01</v>
      </c>
      <c r="AS35" s="112">
        <v>1254189.52</v>
      </c>
      <c r="AT35" s="109">
        <v>12500</v>
      </c>
      <c r="AU35" s="109">
        <v>20750</v>
      </c>
      <c r="AV35" s="109">
        <v>0</v>
      </c>
      <c r="AW35" s="109">
        <v>0</v>
      </c>
      <c r="AX35" s="109">
        <v>0</v>
      </c>
      <c r="AY35" s="109">
        <v>0</v>
      </c>
      <c r="AZ35" s="109">
        <v>0</v>
      </c>
      <c r="BA35" s="109">
        <v>0</v>
      </c>
      <c r="BB35" s="109">
        <v>0</v>
      </c>
      <c r="BC35" s="109">
        <v>0</v>
      </c>
      <c r="BD35" s="109">
        <v>0</v>
      </c>
      <c r="BE35" s="109">
        <v>0</v>
      </c>
      <c r="BF35" s="109">
        <v>0</v>
      </c>
      <c r="BG35" s="109">
        <v>0</v>
      </c>
      <c r="BH35" s="109">
        <v>0</v>
      </c>
      <c r="BI35" s="109">
        <v>0</v>
      </c>
      <c r="BJ35" s="109">
        <v>0</v>
      </c>
      <c r="BK35" s="109">
        <v>0</v>
      </c>
      <c r="BL35" s="109">
        <v>0</v>
      </c>
      <c r="BM35" s="109">
        <v>0</v>
      </c>
      <c r="BN35" s="109">
        <v>0</v>
      </c>
      <c r="BO35" s="109">
        <v>0</v>
      </c>
      <c r="BP35" s="113"/>
      <c r="BQ35" s="103"/>
      <c r="BR35" s="103"/>
      <c r="BS35" s="114">
        <v>0.29</v>
      </c>
      <c r="BT35" s="114">
        <v>0.032</v>
      </c>
      <c r="BU35" s="114">
        <v>0.011</v>
      </c>
      <c r="BV35" s="114">
        <v>0.01</v>
      </c>
      <c r="BW35" s="114">
        <v>0</v>
      </c>
      <c r="BX35" s="114">
        <v>0.751</v>
      </c>
      <c r="BY35" s="114">
        <v>0</v>
      </c>
      <c r="BZ35" s="114">
        <v>1.089</v>
      </c>
      <c r="CA35" s="114">
        <v>0</v>
      </c>
      <c r="CB35" s="114">
        <v>0</v>
      </c>
      <c r="CC35" s="114">
        <v>2.183</v>
      </c>
      <c r="CD35" s="115">
        <v>120.78</v>
      </c>
      <c r="CE35" s="114">
        <v>2.626368463653845</v>
      </c>
      <c r="CF35" s="116"/>
      <c r="CG35" s="109"/>
      <c r="CH35" s="109"/>
      <c r="CI35" s="109"/>
      <c r="CJ35" s="117"/>
      <c r="CK35" s="118"/>
      <c r="CL35" s="118"/>
      <c r="CM35" s="119"/>
      <c r="CN35" s="119"/>
      <c r="CO35" s="120"/>
    </row>
    <row r="36" spans="1:93" s="121" customFormat="1" ht="17.25" customHeight="1">
      <c r="A36" s="96" t="s">
        <v>177</v>
      </c>
      <c r="B36" s="95" t="s">
        <v>178</v>
      </c>
      <c r="C36" s="94">
        <v>1604890650</v>
      </c>
      <c r="D36" s="94">
        <v>2192865200</v>
      </c>
      <c r="E36" s="89">
        <v>3797755850</v>
      </c>
      <c r="F36" s="93"/>
      <c r="G36" s="93">
        <v>3797755850</v>
      </c>
      <c r="H36" s="92">
        <v>5020393</v>
      </c>
      <c r="I36" s="89">
        <v>3802776243</v>
      </c>
      <c r="J36" s="91">
        <v>2.247</v>
      </c>
      <c r="K36" s="90">
        <v>97.91</v>
      </c>
      <c r="L36" s="97">
        <v>0</v>
      </c>
      <c r="M36" s="92">
        <v>0</v>
      </c>
      <c r="N36" s="98">
        <v>0</v>
      </c>
      <c r="O36" s="99">
        <v>82580782</v>
      </c>
      <c r="P36" s="89">
        <v>3885357025</v>
      </c>
      <c r="Q36" s="100">
        <v>13699192.67</v>
      </c>
      <c r="R36" s="100">
        <v>0</v>
      </c>
      <c r="S36" s="100">
        <v>0</v>
      </c>
      <c r="T36" s="101">
        <v>5040.91</v>
      </c>
      <c r="U36" s="101">
        <v>0</v>
      </c>
      <c r="V36" s="102">
        <v>13694151.76</v>
      </c>
      <c r="W36" s="103">
        <v>0</v>
      </c>
      <c r="X36" s="104">
        <v>13694151.76</v>
      </c>
      <c r="Y36" s="105">
        <v>1482932.58</v>
      </c>
      <c r="Z36" s="105">
        <v>533677.98</v>
      </c>
      <c r="AA36" s="106">
        <v>468870.36</v>
      </c>
      <c r="AB36" s="107">
        <v>27672843</v>
      </c>
      <c r="AC36" s="107">
        <v>8496147</v>
      </c>
      <c r="AD36" s="107">
        <v>0</v>
      </c>
      <c r="AE36" s="107">
        <v>32718424.95</v>
      </c>
      <c r="AF36" s="107">
        <v>380277.63</v>
      </c>
      <c r="AG36" s="107">
        <v>0</v>
      </c>
      <c r="AH36" s="108">
        <v>85447325.25999999</v>
      </c>
      <c r="AI36" s="109">
        <v>59109800</v>
      </c>
      <c r="AJ36" s="109">
        <v>15765000</v>
      </c>
      <c r="AK36" s="109">
        <v>144185400</v>
      </c>
      <c r="AL36" s="109">
        <v>17650800</v>
      </c>
      <c r="AM36" s="109">
        <v>3965200</v>
      </c>
      <c r="AN36" s="109">
        <v>140629901</v>
      </c>
      <c r="AO36" s="110">
        <v>381306101</v>
      </c>
      <c r="AP36" s="111">
        <v>3500000</v>
      </c>
      <c r="AQ36" s="111">
        <v>6478807.96</v>
      </c>
      <c r="AR36" s="111">
        <v>500000</v>
      </c>
      <c r="AS36" s="112">
        <v>10478807.96</v>
      </c>
      <c r="AT36" s="109">
        <v>74500</v>
      </c>
      <c r="AU36" s="109">
        <v>336500</v>
      </c>
      <c r="AV36" s="109">
        <v>0</v>
      </c>
      <c r="AW36" s="109">
        <v>0</v>
      </c>
      <c r="AX36" s="109">
        <v>0</v>
      </c>
      <c r="AY36" s="109">
        <v>0</v>
      </c>
      <c r="AZ36" s="109">
        <v>0</v>
      </c>
      <c r="BA36" s="109">
        <v>0</v>
      </c>
      <c r="BB36" s="109">
        <v>0</v>
      </c>
      <c r="BC36" s="109">
        <v>0</v>
      </c>
      <c r="BD36" s="109">
        <v>0</v>
      </c>
      <c r="BE36" s="109">
        <v>0</v>
      </c>
      <c r="BF36" s="109">
        <v>0</v>
      </c>
      <c r="BG36" s="109">
        <v>0</v>
      </c>
      <c r="BH36" s="109">
        <v>0</v>
      </c>
      <c r="BI36" s="109">
        <v>0</v>
      </c>
      <c r="BJ36" s="109">
        <v>0</v>
      </c>
      <c r="BK36" s="109">
        <v>0</v>
      </c>
      <c r="BL36" s="109">
        <v>0</v>
      </c>
      <c r="BM36" s="109">
        <v>0</v>
      </c>
      <c r="BN36" s="109">
        <v>0</v>
      </c>
      <c r="BO36" s="109">
        <v>0</v>
      </c>
      <c r="BP36" s="113"/>
      <c r="BQ36" s="103"/>
      <c r="BR36" s="103"/>
      <c r="BS36" s="114">
        <v>0.361</v>
      </c>
      <c r="BT36" s="114">
        <v>0.039</v>
      </c>
      <c r="BU36" s="114">
        <v>0.014</v>
      </c>
      <c r="BV36" s="114">
        <v>0.012</v>
      </c>
      <c r="BW36" s="114">
        <v>0.728</v>
      </c>
      <c r="BX36" s="114">
        <v>0.223</v>
      </c>
      <c r="BY36" s="114">
        <v>0</v>
      </c>
      <c r="BZ36" s="114">
        <v>0.86</v>
      </c>
      <c r="CA36" s="114">
        <v>0.01</v>
      </c>
      <c r="CB36" s="114">
        <v>0</v>
      </c>
      <c r="CC36" s="114">
        <v>2.247</v>
      </c>
      <c r="CD36" s="115">
        <v>97.91</v>
      </c>
      <c r="CE36" s="114">
        <v>2.199214247498915</v>
      </c>
      <c r="CF36" s="116"/>
      <c r="CG36" s="109"/>
      <c r="CH36" s="109"/>
      <c r="CI36" s="109"/>
      <c r="CJ36" s="117"/>
      <c r="CK36" s="118"/>
      <c r="CL36" s="118"/>
      <c r="CM36" s="119"/>
      <c r="CN36" s="119"/>
      <c r="CO36" s="120"/>
    </row>
    <row r="37" spans="1:93" s="121" customFormat="1" ht="17.25" customHeight="1">
      <c r="A37" s="96" t="s">
        <v>179</v>
      </c>
      <c r="B37" s="95" t="s">
        <v>180</v>
      </c>
      <c r="C37" s="94">
        <v>1056457800</v>
      </c>
      <c r="D37" s="94">
        <v>500348700</v>
      </c>
      <c r="E37" s="89">
        <v>1556806500</v>
      </c>
      <c r="F37" s="93"/>
      <c r="G37" s="93">
        <v>1556806500</v>
      </c>
      <c r="H37" s="92">
        <v>850582</v>
      </c>
      <c r="I37" s="89">
        <v>1557657082</v>
      </c>
      <c r="J37" s="91">
        <v>0.962</v>
      </c>
      <c r="K37" s="90">
        <v>94.19</v>
      </c>
      <c r="L37" s="97">
        <v>0</v>
      </c>
      <c r="M37" s="92">
        <v>0</v>
      </c>
      <c r="N37" s="98">
        <v>0</v>
      </c>
      <c r="O37" s="99">
        <v>97258714</v>
      </c>
      <c r="P37" s="89">
        <v>1654915796</v>
      </c>
      <c r="Q37" s="100">
        <v>5834987.67</v>
      </c>
      <c r="R37" s="100">
        <v>0</v>
      </c>
      <c r="S37" s="100">
        <v>0</v>
      </c>
      <c r="T37" s="101">
        <v>5694.34</v>
      </c>
      <c r="U37" s="101">
        <v>0</v>
      </c>
      <c r="V37" s="102">
        <v>5829293.33</v>
      </c>
      <c r="W37" s="103">
        <v>0</v>
      </c>
      <c r="X37" s="104">
        <v>5829293.33</v>
      </c>
      <c r="Y37" s="105">
        <v>631239.64</v>
      </c>
      <c r="Z37" s="105">
        <v>0</v>
      </c>
      <c r="AA37" s="106">
        <v>199584.3</v>
      </c>
      <c r="AB37" s="107">
        <v>0</v>
      </c>
      <c r="AC37" s="107">
        <v>3639645</v>
      </c>
      <c r="AD37" s="107">
        <v>622072</v>
      </c>
      <c r="AE37" s="107">
        <v>4050000</v>
      </c>
      <c r="AF37" s="107">
        <v>0</v>
      </c>
      <c r="AG37" s="107">
        <v>0</v>
      </c>
      <c r="AH37" s="108">
        <v>14971834.27</v>
      </c>
      <c r="AI37" s="109">
        <v>5344700</v>
      </c>
      <c r="AJ37" s="109">
        <v>0</v>
      </c>
      <c r="AK37" s="109">
        <v>30441400</v>
      </c>
      <c r="AL37" s="109">
        <v>7217500</v>
      </c>
      <c r="AM37" s="109">
        <v>0</v>
      </c>
      <c r="AN37" s="109">
        <v>7194100</v>
      </c>
      <c r="AO37" s="110">
        <v>50197700</v>
      </c>
      <c r="AP37" s="111">
        <v>1592900</v>
      </c>
      <c r="AQ37" s="111">
        <v>767000</v>
      </c>
      <c r="AR37" s="111">
        <v>142500</v>
      </c>
      <c r="AS37" s="112">
        <v>2502400</v>
      </c>
      <c r="AT37" s="109">
        <v>1750</v>
      </c>
      <c r="AU37" s="109">
        <v>31750</v>
      </c>
      <c r="AV37" s="109">
        <v>0</v>
      </c>
      <c r="AW37" s="109">
        <v>0</v>
      </c>
      <c r="AX37" s="109">
        <v>0</v>
      </c>
      <c r="AY37" s="109">
        <v>0</v>
      </c>
      <c r="AZ37" s="109">
        <v>0</v>
      </c>
      <c r="BA37" s="109">
        <v>0</v>
      </c>
      <c r="BB37" s="109">
        <v>0</v>
      </c>
      <c r="BC37" s="109">
        <v>0</v>
      </c>
      <c r="BD37" s="109">
        <v>0</v>
      </c>
      <c r="BE37" s="109">
        <v>0</v>
      </c>
      <c r="BF37" s="109">
        <v>0</v>
      </c>
      <c r="BG37" s="109">
        <v>0</v>
      </c>
      <c r="BH37" s="109">
        <v>0</v>
      </c>
      <c r="BI37" s="109">
        <v>0</v>
      </c>
      <c r="BJ37" s="109">
        <v>0</v>
      </c>
      <c r="BK37" s="109">
        <v>0</v>
      </c>
      <c r="BL37" s="109">
        <v>0</v>
      </c>
      <c r="BM37" s="109">
        <v>0</v>
      </c>
      <c r="BN37" s="109">
        <v>0</v>
      </c>
      <c r="BO37" s="109">
        <v>0</v>
      </c>
      <c r="BP37" s="113"/>
      <c r="BQ37" s="103"/>
      <c r="BR37" s="103"/>
      <c r="BS37" s="114">
        <v>0.374</v>
      </c>
      <c r="BT37" s="114">
        <v>0.041</v>
      </c>
      <c r="BU37" s="114">
        <v>0</v>
      </c>
      <c r="BV37" s="114">
        <v>0.013</v>
      </c>
      <c r="BW37" s="114">
        <v>0</v>
      </c>
      <c r="BX37" s="114">
        <v>0.234</v>
      </c>
      <c r="BY37" s="114">
        <v>0.04</v>
      </c>
      <c r="BZ37" s="114">
        <v>0.26</v>
      </c>
      <c r="CA37" s="114">
        <v>0</v>
      </c>
      <c r="CB37" s="114">
        <v>0</v>
      </c>
      <c r="CC37" s="114">
        <v>0.962</v>
      </c>
      <c r="CD37" s="115">
        <v>94.19</v>
      </c>
      <c r="CE37" s="114">
        <v>0.9046885833217342</v>
      </c>
      <c r="CF37" s="116"/>
      <c r="CG37" s="109"/>
      <c r="CH37" s="109"/>
      <c r="CI37" s="109"/>
      <c r="CJ37" s="117"/>
      <c r="CK37" s="118"/>
      <c r="CL37" s="118"/>
      <c r="CM37" s="119"/>
      <c r="CN37" s="119"/>
      <c r="CO37" s="120"/>
    </row>
    <row r="38" spans="1:93" s="121" customFormat="1" ht="17.25" customHeight="1">
      <c r="A38" s="96" t="s">
        <v>181</v>
      </c>
      <c r="B38" s="95" t="s">
        <v>182</v>
      </c>
      <c r="C38" s="94">
        <v>218396500</v>
      </c>
      <c r="D38" s="94">
        <v>186555900</v>
      </c>
      <c r="E38" s="89">
        <v>404952400</v>
      </c>
      <c r="F38" s="93"/>
      <c r="G38" s="93">
        <v>404952400</v>
      </c>
      <c r="H38" s="92">
        <v>0</v>
      </c>
      <c r="I38" s="89">
        <v>404952400</v>
      </c>
      <c r="J38" s="91">
        <v>2.2769999999999997</v>
      </c>
      <c r="K38" s="90">
        <v>103.12</v>
      </c>
      <c r="L38" s="97">
        <v>0</v>
      </c>
      <c r="M38" s="92">
        <v>0</v>
      </c>
      <c r="N38" s="98">
        <v>11479507</v>
      </c>
      <c r="O38" s="99">
        <v>0</v>
      </c>
      <c r="P38" s="89">
        <v>393472893</v>
      </c>
      <c r="Q38" s="100">
        <v>1387329.95</v>
      </c>
      <c r="R38" s="100">
        <v>0</v>
      </c>
      <c r="S38" s="100">
        <v>0</v>
      </c>
      <c r="T38" s="101">
        <v>16314.51</v>
      </c>
      <c r="U38" s="101">
        <v>0</v>
      </c>
      <c r="V38" s="102">
        <v>1371015.44</v>
      </c>
      <c r="W38" s="103">
        <v>0</v>
      </c>
      <c r="X38" s="104">
        <v>1371015.44</v>
      </c>
      <c r="Y38" s="105">
        <v>148420.31</v>
      </c>
      <c r="Z38" s="105">
        <v>53408.68</v>
      </c>
      <c r="AA38" s="106">
        <v>46927.86</v>
      </c>
      <c r="AB38" s="107">
        <v>2789062</v>
      </c>
      <c r="AC38" s="107">
        <v>2246047</v>
      </c>
      <c r="AD38" s="107">
        <v>0</v>
      </c>
      <c r="AE38" s="107">
        <v>2562966.77</v>
      </c>
      <c r="AF38" s="107">
        <v>0</v>
      </c>
      <c r="AG38" s="107">
        <v>0</v>
      </c>
      <c r="AH38" s="108">
        <v>9217848.06</v>
      </c>
      <c r="AI38" s="109">
        <v>5919100</v>
      </c>
      <c r="AJ38" s="109">
        <v>0</v>
      </c>
      <c r="AK38" s="109">
        <v>23176600</v>
      </c>
      <c r="AL38" s="109">
        <v>12199200</v>
      </c>
      <c r="AM38" s="109">
        <v>1237700</v>
      </c>
      <c r="AN38" s="109">
        <v>3020500</v>
      </c>
      <c r="AO38" s="110">
        <v>45553100</v>
      </c>
      <c r="AP38" s="111">
        <v>775336.7</v>
      </c>
      <c r="AQ38" s="111">
        <v>1089628.12</v>
      </c>
      <c r="AR38" s="111">
        <v>186500</v>
      </c>
      <c r="AS38" s="112">
        <v>2051464.82</v>
      </c>
      <c r="AT38" s="109">
        <v>10750</v>
      </c>
      <c r="AU38" s="109">
        <v>35750</v>
      </c>
      <c r="AV38" s="109">
        <v>0</v>
      </c>
      <c r="AW38" s="109">
        <v>0</v>
      </c>
      <c r="AX38" s="109">
        <v>0</v>
      </c>
      <c r="AY38" s="109">
        <v>0</v>
      </c>
      <c r="AZ38" s="109">
        <v>0</v>
      </c>
      <c r="BA38" s="109">
        <v>0</v>
      </c>
      <c r="BB38" s="109">
        <v>0</v>
      </c>
      <c r="BC38" s="109">
        <v>0</v>
      </c>
      <c r="BD38" s="109">
        <v>0</v>
      </c>
      <c r="BE38" s="109">
        <v>0</v>
      </c>
      <c r="BF38" s="109">
        <v>0</v>
      </c>
      <c r="BG38" s="109">
        <v>0</v>
      </c>
      <c r="BH38" s="109">
        <v>0</v>
      </c>
      <c r="BI38" s="109">
        <v>0</v>
      </c>
      <c r="BJ38" s="109">
        <v>0</v>
      </c>
      <c r="BK38" s="109">
        <v>0</v>
      </c>
      <c r="BL38" s="109">
        <v>0</v>
      </c>
      <c r="BM38" s="109">
        <v>0</v>
      </c>
      <c r="BN38" s="109">
        <v>0</v>
      </c>
      <c r="BO38" s="109">
        <v>0</v>
      </c>
      <c r="BP38" s="113"/>
      <c r="BQ38" s="103"/>
      <c r="BR38" s="103"/>
      <c r="BS38" s="114">
        <v>0.339</v>
      </c>
      <c r="BT38" s="114">
        <v>0.037</v>
      </c>
      <c r="BU38" s="114">
        <v>0.013</v>
      </c>
      <c r="BV38" s="114">
        <v>0.012</v>
      </c>
      <c r="BW38" s="114">
        <v>0.689</v>
      </c>
      <c r="BX38" s="114">
        <v>0.554</v>
      </c>
      <c r="BY38" s="114">
        <v>0</v>
      </c>
      <c r="BZ38" s="114">
        <v>0.633</v>
      </c>
      <c r="CA38" s="114">
        <v>0</v>
      </c>
      <c r="CB38" s="114">
        <v>0</v>
      </c>
      <c r="CC38" s="114">
        <v>2.2769999999999997</v>
      </c>
      <c r="CD38" s="115">
        <v>103.12</v>
      </c>
      <c r="CE38" s="114">
        <v>2.342689477213873</v>
      </c>
      <c r="CF38" s="116"/>
      <c r="CG38" s="109"/>
      <c r="CH38" s="109"/>
      <c r="CI38" s="109"/>
      <c r="CJ38" s="117"/>
      <c r="CK38" s="118"/>
      <c r="CL38" s="118"/>
      <c r="CM38" s="119"/>
      <c r="CN38" s="119"/>
      <c r="CO38" s="120"/>
    </row>
    <row r="39" spans="1:87" ht="17.25" customHeight="1">
      <c r="A39" s="39"/>
      <c r="B39" s="39"/>
      <c r="C39" s="34">
        <f aca="true" t="shared" si="0" ref="C39:I39">SUM(C6:C38)</f>
        <v>45208624068</v>
      </c>
      <c r="D39" s="34">
        <f t="shared" si="0"/>
        <v>41702229272</v>
      </c>
      <c r="E39" s="34">
        <f t="shared" si="0"/>
        <v>86910853340</v>
      </c>
      <c r="F39" s="34">
        <f t="shared" si="0"/>
        <v>1260200</v>
      </c>
      <c r="G39" s="34">
        <f t="shared" si="0"/>
        <v>86909593140</v>
      </c>
      <c r="H39" s="34">
        <f t="shared" si="0"/>
        <v>69129118</v>
      </c>
      <c r="I39" s="31">
        <f t="shared" si="0"/>
        <v>86978722258</v>
      </c>
      <c r="J39" s="34"/>
      <c r="K39" s="34"/>
      <c r="L39" s="34">
        <f>SUM(L6:L38)</f>
        <v>0</v>
      </c>
      <c r="M39" s="34">
        <f>SUM(M6:M38)</f>
        <v>0</v>
      </c>
      <c r="N39" s="34">
        <f>SUM(N6:N38)</f>
        <v>352900564</v>
      </c>
      <c r="O39" s="34">
        <f>SUM(O6:O38)</f>
        <v>5764385262</v>
      </c>
      <c r="P39" s="34">
        <f>SUM(P6:P38)</f>
        <v>92390206956</v>
      </c>
      <c r="Q39" s="35">
        <f>V39-U39+T39-S39+R39</f>
        <v>325754171.15</v>
      </c>
      <c r="R39" s="36">
        <f>SUM(R6:R38)</f>
        <v>0</v>
      </c>
      <c r="S39" s="36">
        <f>SUM(S6:S38)</f>
        <v>0</v>
      </c>
      <c r="T39" s="36">
        <f>SUM(T6:T38)</f>
        <v>1366587.15</v>
      </c>
      <c r="U39" s="36">
        <f>SUM(U6:U38)</f>
        <v>0</v>
      </c>
      <c r="V39" s="37">
        <v>324387584</v>
      </c>
      <c r="W39" s="34">
        <f aca="true" t="shared" si="1" ref="W39:BO39">SUM(W6:W38)</f>
        <v>0</v>
      </c>
      <c r="X39" s="35">
        <f t="shared" si="1"/>
        <v>324387584</v>
      </c>
      <c r="Y39" s="36">
        <f t="shared" si="1"/>
        <v>34357582.00000001</v>
      </c>
      <c r="Z39" s="36">
        <f t="shared" si="1"/>
        <v>10511299.999999996</v>
      </c>
      <c r="AA39" s="36">
        <f t="shared" si="1"/>
        <v>11102563</v>
      </c>
      <c r="AB39" s="35">
        <f t="shared" si="1"/>
        <v>552249076</v>
      </c>
      <c r="AC39" s="35">
        <f t="shared" si="1"/>
        <v>238232363</v>
      </c>
      <c r="AD39" s="35">
        <f t="shared" si="1"/>
        <v>5073483</v>
      </c>
      <c r="AE39" s="35">
        <f t="shared" si="1"/>
        <v>470376845.94</v>
      </c>
      <c r="AF39" s="35">
        <f t="shared" si="1"/>
        <v>6644842.24</v>
      </c>
      <c r="AG39" s="35">
        <f t="shared" si="1"/>
        <v>661763.62</v>
      </c>
      <c r="AH39" s="35">
        <f t="shared" si="1"/>
        <v>1653597402.7999992</v>
      </c>
      <c r="AI39" s="34">
        <f t="shared" si="1"/>
        <v>1413197500</v>
      </c>
      <c r="AJ39" s="34">
        <f t="shared" si="1"/>
        <v>445587500</v>
      </c>
      <c r="AK39" s="34">
        <f t="shared" si="1"/>
        <v>5150517550</v>
      </c>
      <c r="AL39" s="34">
        <f t="shared" si="1"/>
        <v>868608295</v>
      </c>
      <c r="AM39" s="34">
        <f t="shared" si="1"/>
        <v>37991900</v>
      </c>
      <c r="AN39" s="34">
        <f t="shared" si="1"/>
        <v>970886888</v>
      </c>
      <c r="AO39" s="34">
        <f t="shared" si="1"/>
        <v>8886789633</v>
      </c>
      <c r="AP39" s="47">
        <f t="shared" si="1"/>
        <v>68523707.07000001</v>
      </c>
      <c r="AQ39" s="47">
        <f t="shared" si="1"/>
        <v>165355399.53</v>
      </c>
      <c r="AR39" s="47">
        <f t="shared" si="1"/>
        <v>23631740.360000003</v>
      </c>
      <c r="AS39" s="47">
        <f t="shared" si="1"/>
        <v>257510846.96</v>
      </c>
      <c r="AT39" s="34">
        <f t="shared" si="1"/>
        <v>2234250</v>
      </c>
      <c r="AU39" s="34">
        <f t="shared" si="1"/>
        <v>7173500</v>
      </c>
      <c r="AV39" s="34">
        <f t="shared" si="1"/>
        <v>48600</v>
      </c>
      <c r="AW39" s="34">
        <f t="shared" si="1"/>
        <v>1066000</v>
      </c>
      <c r="AX39" s="34">
        <f t="shared" si="1"/>
        <v>0</v>
      </c>
      <c r="AY39" s="34">
        <f t="shared" si="1"/>
        <v>0</v>
      </c>
      <c r="AZ39" s="34">
        <f t="shared" si="1"/>
        <v>49500</v>
      </c>
      <c r="BA39" s="34">
        <f t="shared" si="1"/>
        <v>0</v>
      </c>
      <c r="BB39" s="34">
        <f t="shared" si="1"/>
        <v>0</v>
      </c>
      <c r="BC39" s="34">
        <f t="shared" si="1"/>
        <v>0</v>
      </c>
      <c r="BD39" s="34">
        <f t="shared" si="1"/>
        <v>0</v>
      </c>
      <c r="BE39" s="34">
        <f t="shared" si="1"/>
        <v>0</v>
      </c>
      <c r="BF39" s="34">
        <f t="shared" si="1"/>
        <v>71100</v>
      </c>
      <c r="BG39" s="34">
        <f t="shared" si="1"/>
        <v>0</v>
      </c>
      <c r="BH39" s="34">
        <f t="shared" si="1"/>
        <v>0</v>
      </c>
      <c r="BI39" s="34">
        <f t="shared" si="1"/>
        <v>0</v>
      </c>
      <c r="BJ39" s="34">
        <f t="shared" si="1"/>
        <v>0</v>
      </c>
      <c r="BK39" s="34">
        <f t="shared" si="1"/>
        <v>25000</v>
      </c>
      <c r="BL39" s="34">
        <f t="shared" si="1"/>
        <v>1260200</v>
      </c>
      <c r="BM39" s="34">
        <f t="shared" si="1"/>
        <v>0</v>
      </c>
      <c r="BN39" s="34">
        <f t="shared" si="1"/>
        <v>8480</v>
      </c>
      <c r="BO39" s="34">
        <f t="shared" si="1"/>
        <v>0</v>
      </c>
      <c r="BP39" s="40"/>
      <c r="BQ39" s="34">
        <f>SUM(BQ6:BQ38)</f>
        <v>0</v>
      </c>
      <c r="BR39" s="34">
        <f>SUM(BR6:BR38)</f>
        <v>0</v>
      </c>
      <c r="BS39" s="34"/>
      <c r="BT39" s="34"/>
      <c r="BU39" s="34"/>
      <c r="BV39" s="34"/>
      <c r="BW39" s="34"/>
      <c r="BX39" s="34"/>
      <c r="BY39" s="34"/>
      <c r="BZ39" s="34"/>
      <c r="CA39" s="34"/>
      <c r="CB39" s="34"/>
      <c r="CC39" s="34"/>
      <c r="CD39" s="34"/>
      <c r="CE39" s="34"/>
      <c r="CF39" s="32"/>
      <c r="CG39" s="46">
        <f>SUM(CG6:CG38)</f>
        <v>0</v>
      </c>
      <c r="CH39" s="46">
        <f>SUM(CH6:CH38)</f>
        <v>0</v>
      </c>
      <c r="CI39" s="46">
        <f>SUM(CI6:CI38)</f>
        <v>0</v>
      </c>
    </row>
    <row r="40" spans="3:99" ht="17.25" customHeight="1">
      <c r="C40" s="15"/>
      <c r="D40" s="15"/>
      <c r="E40" s="16"/>
      <c r="F40" s="16"/>
      <c r="G40" s="16"/>
      <c r="H40" s="16"/>
      <c r="I40" s="16"/>
      <c r="J40" s="17"/>
      <c r="K40" s="18"/>
      <c r="L40" s="16"/>
      <c r="M40" s="16"/>
      <c r="N40" s="16"/>
      <c r="O40" s="16"/>
      <c r="P40" s="16"/>
      <c r="Q40" s="30"/>
      <c r="R40" s="30"/>
      <c r="S40" s="30"/>
      <c r="T40" s="19"/>
      <c r="U40" s="19"/>
      <c r="V40" s="19"/>
      <c r="W40" s="19"/>
      <c r="X40" s="19"/>
      <c r="Y40" s="19"/>
      <c r="Z40" s="19"/>
      <c r="AA40" s="19"/>
      <c r="AB40" s="19"/>
      <c r="AC40" s="19"/>
      <c r="AD40" s="19"/>
      <c r="AE40" s="19"/>
      <c r="AF40" s="19"/>
      <c r="AG40" s="19"/>
      <c r="AH40" s="19"/>
      <c r="AI40" s="16"/>
      <c r="AJ40" s="16"/>
      <c r="AK40" s="16"/>
      <c r="AL40" s="16"/>
      <c r="AM40" s="16"/>
      <c r="AN40" s="16"/>
      <c r="AO40" s="16"/>
      <c r="AP40" s="19"/>
      <c r="AQ40" s="19"/>
      <c r="AR40" s="19"/>
      <c r="AS40" s="19"/>
      <c r="AT40" s="19"/>
      <c r="AU40" s="19"/>
      <c r="AV40" s="20"/>
      <c r="AW40" s="20"/>
      <c r="AX40" s="20"/>
      <c r="AY40" s="20"/>
      <c r="AZ40" s="20"/>
      <c r="BA40" s="20"/>
      <c r="BB40" s="20"/>
      <c r="BC40" s="20"/>
      <c r="BD40" s="20"/>
      <c r="BE40" s="20"/>
      <c r="BF40" s="20"/>
      <c r="BG40" s="20"/>
      <c r="BH40" s="20"/>
      <c r="BI40" s="20"/>
      <c r="BJ40" s="20"/>
      <c r="BK40" s="20"/>
      <c r="BL40" s="20"/>
      <c r="BM40" s="19"/>
      <c r="BN40" s="19"/>
      <c r="BO40" s="19"/>
      <c r="BP40" s="41"/>
      <c r="BQ40" s="19"/>
      <c r="BR40" s="21"/>
      <c r="BS40" s="20"/>
      <c r="BT40" s="20"/>
      <c r="BU40" s="20"/>
      <c r="BV40" s="20"/>
      <c r="BW40" s="20"/>
      <c r="BX40" s="20"/>
      <c r="BY40" s="20"/>
      <c r="BZ40" s="20"/>
      <c r="CA40" s="20"/>
      <c r="CB40" s="20"/>
      <c r="CC40" s="20"/>
      <c r="CD40" s="20"/>
      <c r="CE40" s="18"/>
      <c r="CF40" s="5"/>
      <c r="CG40" s="20"/>
      <c r="CH40" s="21"/>
      <c r="CI40" s="21"/>
      <c r="CJ40" s="21"/>
      <c r="CQ40" s="21"/>
      <c r="CR40" s="21"/>
      <c r="CS40" s="21"/>
      <c r="CT40" s="21"/>
      <c r="CU40" s="21"/>
    </row>
    <row r="41" spans="3:88" ht="17.25" customHeight="1">
      <c r="C41" s="22"/>
      <c r="D41" s="22"/>
      <c r="E41" s="23"/>
      <c r="F41" s="23"/>
      <c r="G41" s="23"/>
      <c r="H41" s="23"/>
      <c r="I41" s="23"/>
      <c r="J41" s="24"/>
      <c r="K41" s="25"/>
      <c r="L41" s="23"/>
      <c r="M41" s="23"/>
      <c r="N41" s="23"/>
      <c r="O41" s="23"/>
      <c r="P41" s="23"/>
      <c r="Q41" s="26"/>
      <c r="R41" s="26"/>
      <c r="S41" s="26"/>
      <c r="T41" s="26"/>
      <c r="U41" s="26"/>
      <c r="V41" s="26"/>
      <c r="W41" s="26"/>
      <c r="X41" s="26"/>
      <c r="Y41" s="26"/>
      <c r="Z41" s="26"/>
      <c r="AA41" s="26"/>
      <c r="AB41" s="26"/>
      <c r="AC41" s="26"/>
      <c r="AD41" s="26"/>
      <c r="AE41" s="26"/>
      <c r="AF41" s="26"/>
      <c r="AG41" s="26"/>
      <c r="AH41" s="26"/>
      <c r="AI41" s="26"/>
      <c r="AJ41" s="26"/>
      <c r="AK41" s="23"/>
      <c r="AL41" s="23"/>
      <c r="AM41" s="23"/>
      <c r="AN41" s="23"/>
      <c r="AO41" s="23"/>
      <c r="AP41" s="23"/>
      <c r="AQ41" s="23"/>
      <c r="AR41" s="26"/>
      <c r="AS41" s="26"/>
      <c r="AT41" s="26"/>
      <c r="AU41" s="26"/>
      <c r="AV41" s="26"/>
      <c r="AW41" s="26"/>
      <c r="AX41" s="27"/>
      <c r="AY41" s="27"/>
      <c r="AZ41" s="27"/>
      <c r="BA41" s="27"/>
      <c r="BB41" s="27"/>
      <c r="BC41" s="27"/>
      <c r="BD41" s="27"/>
      <c r="BE41" s="27"/>
      <c r="BF41" s="27"/>
      <c r="BG41" s="27"/>
      <c r="BH41" s="27"/>
      <c r="BI41" s="27"/>
      <c r="BJ41" s="27"/>
      <c r="BK41" s="27"/>
      <c r="BL41" s="27"/>
      <c r="BM41" s="26"/>
      <c r="BN41" s="26"/>
      <c r="BO41" s="26"/>
      <c r="BP41" s="42"/>
      <c r="BQ41" s="26"/>
      <c r="BR41" s="27"/>
      <c r="BS41" s="27"/>
      <c r="BT41" s="27"/>
      <c r="BU41" s="27"/>
      <c r="BV41" s="27"/>
      <c r="BW41" s="27"/>
      <c r="BX41" s="27"/>
      <c r="BY41" s="27"/>
      <c r="BZ41" s="27"/>
      <c r="CA41" s="27"/>
      <c r="CB41" s="27"/>
      <c r="CC41" s="27"/>
      <c r="CD41" s="27"/>
      <c r="CE41" s="25"/>
      <c r="CF41" s="6"/>
      <c r="CG41" s="27"/>
      <c r="CH41" s="27"/>
      <c r="CI41" s="27"/>
      <c r="CJ41" s="27"/>
    </row>
    <row r="42" spans="3:88" ht="17.25" customHeight="1">
      <c r="C42" s="22"/>
      <c r="D42" s="22"/>
      <c r="E42" s="7"/>
      <c r="F42" s="7"/>
      <c r="G42" s="7"/>
      <c r="H42" s="7"/>
      <c r="I42" s="7"/>
      <c r="J42" s="8"/>
      <c r="K42" s="9"/>
      <c r="L42" s="7"/>
      <c r="M42" s="7"/>
      <c r="N42" s="7"/>
      <c r="O42" s="7"/>
      <c r="P42" s="7"/>
      <c r="Q42" s="10"/>
      <c r="R42" s="10"/>
      <c r="S42" s="10"/>
      <c r="T42" s="10"/>
      <c r="U42" s="10"/>
      <c r="V42" s="10"/>
      <c r="W42" s="10"/>
      <c r="X42" s="10"/>
      <c r="Y42" s="10"/>
      <c r="Z42" s="10"/>
      <c r="AA42" s="10"/>
      <c r="AB42" s="10"/>
      <c r="AC42" s="10"/>
      <c r="AD42" s="10"/>
      <c r="AE42" s="10"/>
      <c r="AF42" s="10"/>
      <c r="AG42" s="10"/>
      <c r="AH42" s="10"/>
      <c r="AI42" s="10"/>
      <c r="AJ42" s="10"/>
      <c r="AK42" s="7"/>
      <c r="AL42" s="7"/>
      <c r="AM42" s="7"/>
      <c r="AN42" s="7"/>
      <c r="AO42" s="7"/>
      <c r="AP42" s="7"/>
      <c r="AQ42" s="7"/>
      <c r="AR42" s="10"/>
      <c r="AS42" s="10"/>
      <c r="AT42" s="10"/>
      <c r="AU42" s="10"/>
      <c r="AV42" s="10"/>
      <c r="AW42" s="10"/>
      <c r="AX42" s="11"/>
      <c r="AY42" s="11"/>
      <c r="AZ42" s="11"/>
      <c r="BA42" s="11"/>
      <c r="BB42" s="11"/>
      <c r="BC42" s="11"/>
      <c r="BD42" s="11"/>
      <c r="BE42" s="11"/>
      <c r="BF42" s="11"/>
      <c r="BG42" s="11"/>
      <c r="BH42" s="11"/>
      <c r="BI42" s="11"/>
      <c r="BJ42" s="11"/>
      <c r="BK42" s="11"/>
      <c r="BL42" s="11"/>
      <c r="BM42" s="10"/>
      <c r="BN42" s="10"/>
      <c r="BO42" s="10"/>
      <c r="BP42" s="43"/>
      <c r="BQ42" s="10"/>
      <c r="BR42" s="11"/>
      <c r="BS42" s="11"/>
      <c r="BT42" s="11"/>
      <c r="BU42" s="11"/>
      <c r="BV42" s="11"/>
      <c r="BW42" s="11"/>
      <c r="BX42" s="11"/>
      <c r="BY42" s="11"/>
      <c r="BZ42" s="11"/>
      <c r="CA42" s="11"/>
      <c r="CB42" s="11"/>
      <c r="CC42" s="11"/>
      <c r="CD42" s="11"/>
      <c r="CE42" s="9"/>
      <c r="CF42" s="5"/>
      <c r="CG42" s="11"/>
      <c r="CH42" s="11"/>
      <c r="CI42" s="11"/>
      <c r="CJ42" s="11"/>
    </row>
    <row r="43" spans="3:84" ht="17.25" customHeight="1">
      <c r="C43" s="12"/>
      <c r="D43" s="12"/>
      <c r="E43" s="13"/>
      <c r="F43" s="13"/>
      <c r="G43" s="13"/>
      <c r="H43" s="13"/>
      <c r="I43" s="13"/>
      <c r="J43" s="14"/>
      <c r="K43" s="28"/>
      <c r="L43" s="13"/>
      <c r="M43" s="13"/>
      <c r="N43" s="13"/>
      <c r="O43" s="13"/>
      <c r="P43" s="13"/>
      <c r="Q43" s="29"/>
      <c r="R43" s="29"/>
      <c r="S43" s="29"/>
      <c r="T43" s="29"/>
      <c r="U43" s="29"/>
      <c r="V43" s="29"/>
      <c r="W43" s="29"/>
      <c r="X43" s="29"/>
      <c r="Y43" s="29"/>
      <c r="Z43" s="29"/>
      <c r="AA43" s="29"/>
      <c r="AB43" s="29"/>
      <c r="AC43" s="29"/>
      <c r="AD43" s="29"/>
      <c r="AE43" s="29"/>
      <c r="AF43" s="29"/>
      <c r="AG43" s="29"/>
      <c r="AH43" s="29"/>
      <c r="AI43" s="29"/>
      <c r="AJ43" s="29"/>
      <c r="AK43" s="13"/>
      <c r="AL43" s="13"/>
      <c r="AM43" s="13"/>
      <c r="AN43" s="13"/>
      <c r="AO43" s="13"/>
      <c r="AP43" s="13"/>
      <c r="AQ43" s="13"/>
      <c r="AR43" s="29"/>
      <c r="AS43" s="29"/>
      <c r="AT43" s="29"/>
      <c r="AU43" s="29"/>
      <c r="AV43" s="29"/>
      <c r="AW43" s="29"/>
      <c r="BM43" s="29"/>
      <c r="BN43" s="29"/>
      <c r="BO43" s="29"/>
      <c r="BP43" s="44"/>
      <c r="BQ43" s="29"/>
      <c r="CE43" s="28"/>
      <c r="CF43" s="6"/>
    </row>
  </sheetData>
  <sheetProtection selectLockedCells="1"/>
  <mergeCells count="115">
    <mergeCell ref="CG1:CI1"/>
    <mergeCell ref="CG2:CG5"/>
    <mergeCell ref="CH2:CH5"/>
    <mergeCell ref="CI2:CI5"/>
    <mergeCell ref="BY2:BY5"/>
    <mergeCell ref="BM1:BO1"/>
    <mergeCell ref="BM2:BM5"/>
    <mergeCell ref="BN2:BN5"/>
    <mergeCell ref="BO2:BO5"/>
    <mergeCell ref="BQ1:BQ5"/>
    <mergeCell ref="CL1:CO1"/>
    <mergeCell ref="CL2:CL5"/>
    <mergeCell ref="CM2:CM5"/>
    <mergeCell ref="CN2:CN5"/>
    <mergeCell ref="CO2:CO5"/>
    <mergeCell ref="BD1:BL1"/>
    <mergeCell ref="BD2:BD5"/>
    <mergeCell ref="BE2:BE5"/>
    <mergeCell ref="BF2:BF5"/>
    <mergeCell ref="BG2:BG5"/>
    <mergeCell ref="BJ2:BJ5"/>
    <mergeCell ref="BK2:BK5"/>
    <mergeCell ref="BL2:BL5"/>
    <mergeCell ref="AV1:BC1"/>
    <mergeCell ref="AV2:AV5"/>
    <mergeCell ref="AW2:AW5"/>
    <mergeCell ref="AX2:AX5"/>
    <mergeCell ref="AY2:AY5"/>
    <mergeCell ref="AT1:AU1"/>
    <mergeCell ref="AT2:AU2"/>
    <mergeCell ref="AT3:AT5"/>
    <mergeCell ref="AU3:AU5"/>
    <mergeCell ref="BH2:BH5"/>
    <mergeCell ref="BI2:BI5"/>
    <mergeCell ref="AN3:AN5"/>
    <mergeCell ref="AO3:AO5"/>
    <mergeCell ref="AZ2:AZ5"/>
    <mergeCell ref="BA2:BA5"/>
    <mergeCell ref="BB2:BB5"/>
    <mergeCell ref="BC2:BC5"/>
    <mergeCell ref="AS3:AS5"/>
    <mergeCell ref="AE4:AE5"/>
    <mergeCell ref="AF4:AF5"/>
    <mergeCell ref="AG4:AG5"/>
    <mergeCell ref="AI1:AO1"/>
    <mergeCell ref="AI2:AO2"/>
    <mergeCell ref="AI3:AI5"/>
    <mergeCell ref="AJ3:AJ5"/>
    <mergeCell ref="AK3:AK5"/>
    <mergeCell ref="AL3:AL5"/>
    <mergeCell ref="AM3:AM5"/>
    <mergeCell ref="AH2:AH5"/>
    <mergeCell ref="AB1:AD1"/>
    <mergeCell ref="AB3:AD3"/>
    <mergeCell ref="AB4:AB5"/>
    <mergeCell ref="AC4:AC5"/>
    <mergeCell ref="AD4:AD5"/>
    <mergeCell ref="AB2:AD2"/>
    <mergeCell ref="AE1:AG1"/>
    <mergeCell ref="AE2:AG2"/>
    <mergeCell ref="AE3:AG3"/>
    <mergeCell ref="Y1:AA1"/>
    <mergeCell ref="Y2:Y5"/>
    <mergeCell ref="Z2:Z5"/>
    <mergeCell ref="AA2:AA5"/>
    <mergeCell ref="B4:B5"/>
    <mergeCell ref="C4:C5"/>
    <mergeCell ref="D4:D5"/>
    <mergeCell ref="E2:E5"/>
    <mergeCell ref="Q1:X1"/>
    <mergeCell ref="R2:U2"/>
    <mergeCell ref="R4:S4"/>
    <mergeCell ref="T4:U4"/>
    <mergeCell ref="X3:X5"/>
    <mergeCell ref="P2:P5"/>
    <mergeCell ref="Q3:Q5"/>
    <mergeCell ref="V3:V5"/>
    <mergeCell ref="W3:W5"/>
    <mergeCell ref="R3:U3"/>
    <mergeCell ref="H2:H5"/>
    <mergeCell ref="I2:I5"/>
    <mergeCell ref="K2:K5"/>
    <mergeCell ref="L4:L5"/>
    <mergeCell ref="M4:M5"/>
    <mergeCell ref="N4:N5"/>
    <mergeCell ref="C1:D1"/>
    <mergeCell ref="C2:D2"/>
    <mergeCell ref="J2:J5"/>
    <mergeCell ref="L1:M1"/>
    <mergeCell ref="L2:M2"/>
    <mergeCell ref="N1:O1"/>
    <mergeCell ref="N2:O2"/>
    <mergeCell ref="O4:O5"/>
    <mergeCell ref="F2:F5"/>
    <mergeCell ref="G2:G5"/>
    <mergeCell ref="CC2:CC5"/>
    <mergeCell ref="BV2:BV5"/>
    <mergeCell ref="BW2:BW5"/>
    <mergeCell ref="BX2:BX5"/>
    <mergeCell ref="CD2:CD5"/>
    <mergeCell ref="AP1:AS1"/>
    <mergeCell ref="AP2:AS2"/>
    <mergeCell ref="AP3:AP5"/>
    <mergeCell ref="AQ3:AQ5"/>
    <mergeCell ref="AR3:AR5"/>
    <mergeCell ref="CE2:CE5"/>
    <mergeCell ref="CK2:CK5"/>
    <mergeCell ref="BZ2:BZ5"/>
    <mergeCell ref="CA2:CA5"/>
    <mergeCell ref="CB2:CB5"/>
    <mergeCell ref="BR1:BR5"/>
    <mergeCell ref="BS1:CE1"/>
    <mergeCell ref="BS2:BS5"/>
    <mergeCell ref="BT2:BT5"/>
    <mergeCell ref="BU2:BU5"/>
  </mergeCells>
  <printOptions/>
  <pageMargins left="0.25" right="0.25" top="0.75" bottom="0.75" header="0.5" footer="0.5"/>
  <pageSetup horizontalDpi="300" verticalDpi="300" orientation="landscape" scale="53" r:id="rId1"/>
  <headerFooter alignWithMargins="0">
    <oddHeader>&amp;COcean County 2015 Abstract of Ratables</oddHeader>
  </headerFooter>
  <colBreaks count="12" manualBreakCount="12">
    <brk id="9" max="75" man="1"/>
    <brk id="16" max="75" man="1"/>
    <brk id="24" max="75" man="1"/>
    <brk id="30" max="75" man="1"/>
    <brk id="34" max="75" man="1"/>
    <brk id="41" max="65535" man="1"/>
    <brk id="47" max="75" man="1"/>
    <brk id="55" max="75" man="1"/>
    <brk id="64" max="75" man="1"/>
    <brk id="70" max="65535" man="1"/>
    <brk id="83" max="65535" man="1"/>
    <brk id="93"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Melissa Gorman, </cp:lastModifiedBy>
  <cp:lastPrinted>2015-10-29T15:02:56Z</cp:lastPrinted>
  <dcterms:created xsi:type="dcterms:W3CDTF">1998-11-12T18:24:45Z</dcterms:created>
  <dcterms:modified xsi:type="dcterms:W3CDTF">2015-10-29T15:03:10Z</dcterms:modified>
  <cp:category/>
  <cp:version/>
  <cp:contentType/>
  <cp:contentStatus/>
</cp:coreProperties>
</file>