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375" windowHeight="4455" tabRatio="778" activeTab="0"/>
  </bookViews>
  <sheets>
    <sheet name="Abstract of Ratables" sheetId="1" r:id="rId1"/>
    <sheet name="Sheet1" sheetId="2" r:id="rId2"/>
  </sheets>
  <definedNames>
    <definedName name="_Fill" hidden="1">'Abstract of Ratables'!#REF!</definedName>
    <definedName name="_xlnm.Print_Area" localSheetId="0">'Abstract of Ratables'!$A$1:$CO$22</definedName>
    <definedName name="_xlnm.Print_Titles" localSheetId="0">'Abstract of Ratables'!$A:$B,'Abstract of Ratables'!$3:$4</definedName>
  </definedNames>
  <calcPr fullCalcOnLoad="1"/>
</workbook>
</file>

<file path=xl/sharedStrings.xml><?xml version="1.0" encoding="utf-8"?>
<sst xmlns="http://schemas.openxmlformats.org/spreadsheetml/2006/main" count="225" uniqueCount="180">
  <si>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</si>
  <si>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</si>
  <si>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</si>
  <si>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</si>
  <si>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</si>
  <si>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</si>
  <si>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</si>
  <si>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</si>
  <si>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</si>
  <si>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</si>
  <si>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</si>
  <si>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</si>
  <si>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</si>
  <si>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</si>
  <si>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</si>
  <si>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</si>
  <si>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</si>
  <si>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</si>
  <si>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</si>
  <si>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</si>
  <si>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</si>
  <si>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</si>
  <si>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</si>
  <si>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</si>
  <si>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</si>
  <si>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</si>
  <si>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</si>
  <si>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</si>
  <si>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</si>
  <si>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</si>
  <si>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0501</t>
  </si>
  <si>
    <t>AVALON BORO</t>
  </si>
  <si>
    <t>0502</t>
  </si>
  <si>
    <t>CAPE MAY CITY</t>
  </si>
  <si>
    <t>0503</t>
  </si>
  <si>
    <t>CAPE MAY POINT BORO</t>
  </si>
  <si>
    <t>0504</t>
  </si>
  <si>
    <t>DENNIS TWP</t>
  </si>
  <si>
    <t>0505</t>
  </si>
  <si>
    <t>LOWER TWP</t>
  </si>
  <si>
    <t>0506</t>
  </si>
  <si>
    <t>MIDDLE TWP</t>
  </si>
  <si>
    <t>0507</t>
  </si>
  <si>
    <t>NORTH WILDWOOD CITY</t>
  </si>
  <si>
    <t>0508</t>
  </si>
  <si>
    <t>OCEAN CITY CITY</t>
  </si>
  <si>
    <t>0509</t>
  </si>
  <si>
    <t>SEA ISLE CITY CITY</t>
  </si>
  <si>
    <t>0510</t>
  </si>
  <si>
    <t>STONE HARBOR BORO</t>
  </si>
  <si>
    <t>0511</t>
  </si>
  <si>
    <t>UPPER TWP</t>
  </si>
  <si>
    <t>0512</t>
  </si>
  <si>
    <t>WEST CAPE MAY BORO</t>
  </si>
  <si>
    <t>0513</t>
  </si>
  <si>
    <t>WEST WILDWOOD BORO</t>
  </si>
  <si>
    <t>0514</t>
  </si>
  <si>
    <t>WILDWOOD CITY</t>
  </si>
  <si>
    <t>0515</t>
  </si>
  <si>
    <t>WILDWOOD CREST BORO</t>
  </si>
  <si>
    <t>0516</t>
  </si>
  <si>
    <t>WOODBINE BORO</t>
  </si>
  <si>
    <t>Equalization Amounts Deducted  (Col 6 County Equalization Table)</t>
  </si>
  <si>
    <t>Equalization Amounts Added (Col 6 County Equalization Table)</t>
  </si>
  <si>
    <t>SECTION 12-A</t>
  </si>
  <si>
    <t>SECTION 12-B</t>
  </si>
  <si>
    <t>SECTION 12-C</t>
  </si>
  <si>
    <t>SECTION 12-D</t>
  </si>
  <si>
    <t>SECTION 13</t>
  </si>
  <si>
    <t>SECTION 14</t>
  </si>
  <si>
    <t>SECTION 15</t>
  </si>
  <si>
    <t>ADDENDUM TO ABSTRACT OF RATABLES -- ASSESSED VALUE OF PARTIAL EXEMPTIONS &amp; ABATMENTS (COLUMN 3)</t>
  </si>
  <si>
    <t>ADDENDUM TO ABSTRACT OF RATABLES -- ASSESSED VALUE OF PARTIAL EXEMPTIONS &amp; ABATEMENTS (CONTINUED)</t>
  </si>
  <si>
    <t>ADDENDUM:  STATE AID ADJUSTMENT FOR BPP</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</si>
  <si>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</si>
  <si>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BREAKDOWN OF GENERAL TAX RATE</t>
  </si>
  <si>
    <t>ADDENDUM:  REAP DISTRIBUTION SUMMARY</t>
  </si>
  <si>
    <t>SPECIAL TAXING DISTRICTS</t>
  </si>
  <si>
    <t>TAXABLE VALUE</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</si>
  <si>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</si>
  <si>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</si>
  <si>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</si>
  <si>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</si>
  <si>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</si>
  <si>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</si>
  <si>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</si>
  <si>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t>
  </si>
  <si>
    <t xml:space="preserve">EQUALIZATION  </t>
  </si>
  <si>
    <t xml:space="preserve">
Net Valuation For County Tax Apportionment                                                                (Col 6 - 9A + 9B -10A + 10B)</t>
  </si>
  <si>
    <t>(i)</t>
  </si>
  <si>
    <t>(ii)</t>
  </si>
  <si>
    <t>(iii)</t>
  </si>
  <si>
    <t>(iv)</t>
  </si>
  <si>
    <t>(v)</t>
  </si>
  <si>
    <t>(A)
Net County Library Taxes Apportioned</t>
  </si>
  <si>
    <t>(B)
Net County Health Service Taxes Apportioned</t>
  </si>
  <si>
    <t>(C)
Net County Open Space Taxes Apportioned</t>
  </si>
  <si>
    <t>LOCAL TAXES TO BE RAISED FOR:</t>
  </si>
  <si>
    <t>REAL PROPERTY EXEMPT FROM TAXATION</t>
  </si>
  <si>
    <t>AMOUNT OF MISCELLANEOUS REVENUES TO SUPPORT LOCAL BUDGET</t>
  </si>
  <si>
    <t>DEDUCTIONS ALLOWED</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</si>
  <si>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</si>
  <si>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</si>
  <si>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</si>
  <si>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</si>
  <si>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</si>
  <si>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</si>
  <si>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</si>
  <si>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</si>
  <si>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</si>
  <si>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</si>
  <si>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</si>
  <si>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</si>
  <si>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</si>
  <si>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(16)
Com/Ind Exemption
N.J.S.A. 40A:21-7</t>
  </si>
  <si>
    <t>(17)
Total Value                                           (sum of 1                                    Through 16)                                             (transfer to Col 3)</t>
  </si>
  <si>
    <t xml:space="preserve">County Budget BPP Aid                                                               </t>
  </si>
  <si>
    <t>(A)</t>
  </si>
  <si>
    <t>(B)</t>
  </si>
  <si>
    <t xml:space="preserve">
Total County Taxes Apportioned</t>
  </si>
  <si>
    <t>ADJUSTMENTS RESULTING FROM:</t>
  </si>
  <si>
    <t>(ii) LOCAL MUNICIPAL PURPOSES</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</si>
  <si>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</si>
  <si>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</si>
  <si>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</si>
  <si>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</si>
  <si>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</si>
  <si>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</si>
  <si>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</si>
  <si>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 xml:space="preserve">(A)
Surplus Revenue
</t>
  </si>
  <si>
    <t>(B)
Miscellaneous Revenues Anticipated</t>
  </si>
  <si>
    <t>(C)
Receipts From Delinquent Tax</t>
  </si>
  <si>
    <t>(D)
Total of Miscellaneous Revenues                                                                            (Col 14A + 14B + 14C)</t>
  </si>
  <si>
    <t>(A)
Senior Citizen, Disabled and Surviving Spouse Deductions</t>
  </si>
  <si>
    <t xml:space="preserve">(B)
Veteran / Surviving Spouse of Veteran or Serviceperson Deductions </t>
  </si>
  <si>
    <t xml:space="preserve">True Value of Expired UEZ Abatements
 </t>
  </si>
  <si>
    <t xml:space="preserve">True Value Class II Railroad Property
</t>
  </si>
  <si>
    <t>(A)
EQUAL TABLE APPEALS</t>
  </si>
  <si>
    <t>(B)
APPEALS &amp; CORRECTIONS</t>
  </si>
  <si>
    <t>(A)
District School                                                                    (adjusted for BPP)</t>
  </si>
  <si>
    <t>(B)
Reg. Consol. &amp; Joint School                                                         (adjusted for BPP)</t>
  </si>
  <si>
    <t>(C)
Local School                                             (adjusted for BPP)</t>
  </si>
  <si>
    <t>(A)
Municipal Budget                                                      (adjusted for BPP)</t>
  </si>
  <si>
    <t>(B)
Municipal Open Space Budget</t>
  </si>
  <si>
    <t xml:space="preserve">(C)
Municipal Library
</t>
  </si>
  <si>
    <t>DEDUCT 
OVERPAY</t>
  </si>
  <si>
    <t>ADD 
UNDERPAY</t>
  </si>
  <si>
    <t>Taxing District</t>
  </si>
  <si>
    <t>Rate per $100 to be applied to Column 11 for apportionment of County Taxes</t>
  </si>
  <si>
    <t>Rate per $100 to be applied to Column 11 for apportionment of Library Taxes</t>
  </si>
  <si>
    <t>Rate per $100 to be applied to Column 11 for apportionment of Open Space Taxes</t>
  </si>
  <si>
    <t>County Percentage Level of Taxable Value of Real Property is 100%</t>
  </si>
  <si>
    <t>(i) DISTRICT SCHOOL PURPOSES</t>
  </si>
  <si>
    <t>2011 Abstract of Ratables for the County of XXX</t>
  </si>
  <si>
    <t xml:space="preserve">Total Amount of Miscellaneous Revenues (included Surplus Revenues Appropriated) for the Support of the County Budget </t>
  </si>
  <si>
    <t>Net County Taxes Apportioned (Column 12 A iii)</t>
  </si>
  <si>
    <t>*  Adjustments (Net Total (Column 12 A ii))</t>
  </si>
  <si>
    <t xml:space="preserve">*  Net Overpayments are added to the Net Taxes Apportioned </t>
  </si>
  <si>
    <t xml:space="preserve">   Net Underpayments are deducted from the Net Taxes Apportioned</t>
  </si>
  <si>
    <t>Rate per $100 to be applied to Column 11 for apportionment of Health Taxes</t>
  </si>
  <si>
    <t>signature</t>
  </si>
  <si>
    <t>NAME</t>
  </si>
  <si>
    <t>ATTEST:</t>
  </si>
  <si>
    <t>I hereby certify this to be a true copy of the Abstract of Ratables and Exemptions for the County of XXX, State of New Jersey for the year 2011 as filed with me by the XXX County Board of Taxation</t>
  </si>
  <si>
    <t>County Treasurer</t>
  </si>
  <si>
    <t>Dennis Twp</t>
  </si>
  <si>
    <t>Fire District #1</t>
  </si>
  <si>
    <t>Fire District #3</t>
  </si>
  <si>
    <t>Fire District #2</t>
  </si>
  <si>
    <t>Lower Twp</t>
  </si>
  <si>
    <t>Middle Twp</t>
  </si>
  <si>
    <t>Fire District #4</t>
  </si>
  <si>
    <t>Upper Twp</t>
  </si>
  <si>
    <t>North Wildwood</t>
  </si>
  <si>
    <t>SID Boardwalk No 1</t>
  </si>
  <si>
    <t>Wildwood</t>
  </si>
  <si>
    <t>SID NO 1 Boardwalk</t>
  </si>
  <si>
    <t>SID NO 2 Business</t>
  </si>
  <si>
    <t>(14)
Mult. Dwell Exemption
N.J.S.A. 40A:21-6</t>
  </si>
  <si>
    <t>(15)
Mult. Dwell Abatement
N.J.S.A. 40A:21-6</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</si>
</sst>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 numFmtId="202" formatCode="_(* #,##0.000_);_(* \(#,##0.000\);_(* &quot;-&quot;???_);_(@_)"/>
    <numFmt numFmtId="203" formatCode="_(* #,##0.0000_);_(* \(#,##0.0000\);_(* &quot;-&quot;????_);_(@_)"/>
  </numFmts>
  <fonts count="43">
    <font>
      <sz val="10"/>
      <name val="Arial"/>
      <family val="0"/>
    </font>
    <font>
      <b/>
      <sz val="10"/>
      <name val="Arial"/>
      <family val="0"/>
    </font>
    <font>
      <i/>
      <sz val="10"/>
      <name val="Arial"/>
      <family val="0"/>
    </font>
    <font>
      <b/>
      <i/>
      <sz val="10"/>
      <name val="Arial"/>
      <family val="0"/>
    </font>
    <font>
      <sz val="9"/>
      <name val="Arial"/>
      <family val="0"/>
    </font>
    <font>
      <u val="single"/>
      <sz val="9"/>
      <color indexed="36"/>
      <name val="Arial"/>
      <family val="0"/>
    </font>
    <font>
      <u val="single"/>
      <sz val="9"/>
      <color indexed="12"/>
      <name val="Arial"/>
      <family val="0"/>
    </font>
    <font>
      <sz val="8"/>
      <name val="Arial"/>
      <family val="2"/>
    </font>
    <font>
      <sz val="14"/>
      <name val="Arial"/>
      <family val="2"/>
    </font>
    <font>
      <i/>
      <sz val="14"/>
      <name val="Monotype Corsiva"/>
      <family val="4"/>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14">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center" vertical="center" wrapText="1"/>
    </xf>
    <xf numFmtId="0" fontId="0" fillId="33" borderId="0" xfId="0" applyFill="1" applyAlignment="1" quotePrefix="1">
      <alignment horizontal="center" vertical="center" wrapText="1"/>
    </xf>
    <xf numFmtId="0" fontId="0" fillId="33" borderId="0" xfId="0" applyFill="1" applyBorder="1" applyAlignment="1">
      <alignment horizontal="center" vertical="center" wrapText="1"/>
    </xf>
    <xf numFmtId="3" fontId="0" fillId="34" borderId="10" xfId="0"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0" fontId="0" fillId="34" borderId="10" xfId="0" applyFill="1" applyBorder="1" applyAlignment="1">
      <alignment horizontal="center" vertical="center" wrapText="1"/>
    </xf>
    <xf numFmtId="3" fontId="0" fillId="34" borderId="10" xfId="42" applyNumberFormat="1" applyFont="1" applyFill="1" applyBorder="1" applyAlignment="1">
      <alignment horizontal="right" vertical="center"/>
    </xf>
    <xf numFmtId="4" fontId="0" fillId="34" borderId="10" xfId="42" applyNumberFormat="1" applyFont="1" applyFill="1" applyBorder="1" applyAlignment="1">
      <alignment horizontal="right" vertical="center"/>
    </xf>
    <xf numFmtId="43" fontId="0" fillId="34" borderId="10" xfId="42" applyFont="1" applyFill="1" applyBorder="1" applyAlignment="1">
      <alignment horizontal="right" vertical="center"/>
    </xf>
    <xf numFmtId="0" fontId="0" fillId="0" borderId="0" xfId="0" applyFill="1" applyBorder="1" applyAlignment="1">
      <alignment horizontal="center" vertical="center" wrapText="1"/>
    </xf>
    <xf numFmtId="3" fontId="0" fillId="0" borderId="10" xfId="0" applyNumberFormat="1" applyFont="1" applyFill="1" applyBorder="1" applyAlignment="1">
      <alignment horizontal="right"/>
    </xf>
    <xf numFmtId="3" fontId="0" fillId="33" borderId="11" xfId="42" applyNumberFormat="1" applyFont="1" applyFill="1" applyBorder="1" applyAlignment="1">
      <alignment horizontal="right" vertical="center"/>
    </xf>
    <xf numFmtId="49" fontId="0" fillId="33" borderId="0" xfId="0" applyNumberFormat="1" applyFill="1" applyBorder="1" applyAlignment="1">
      <alignment horizontal="center" vertical="center" wrapText="1"/>
    </xf>
    <xf numFmtId="0" fontId="0" fillId="34" borderId="10" xfId="0" applyFont="1" applyFill="1" applyBorder="1" applyAlignment="1">
      <alignment horizontal="center" vertical="center" wrapText="1"/>
    </xf>
    <xf numFmtId="43" fontId="0" fillId="34" borderId="10" xfId="42" applyNumberFormat="1" applyFont="1" applyFill="1" applyBorder="1" applyAlignment="1">
      <alignment horizontal="right" vertical="center"/>
    </xf>
    <xf numFmtId="0" fontId="0" fillId="34" borderId="12" xfId="0" applyFill="1" applyBorder="1" applyAlignment="1">
      <alignment horizontal="center" vertical="center" wrapText="1"/>
    </xf>
    <xf numFmtId="0" fontId="0" fillId="34" borderId="10"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1" fillId="0" borderId="15" xfId="0" applyFont="1" applyFill="1" applyBorder="1" applyAlignment="1">
      <alignment vertical="center" wrapText="1"/>
    </xf>
    <xf numFmtId="0" fontId="0" fillId="33" borderId="0" xfId="0" applyFill="1" applyBorder="1" applyAlignment="1">
      <alignment horizontal="center" vertical="center"/>
    </xf>
    <xf numFmtId="0" fontId="0" fillId="0" borderId="0" xfId="0" applyFill="1" applyBorder="1" applyAlignment="1" quotePrefix="1">
      <alignment horizontal="center" vertical="center" wrapText="1"/>
    </xf>
    <xf numFmtId="43" fontId="0" fillId="0" borderId="12" xfId="42" applyFont="1" applyFill="1" applyBorder="1" applyAlignment="1">
      <alignment/>
    </xf>
    <xf numFmtId="189" fontId="0" fillId="34" borderId="0" xfId="42" applyNumberFormat="1" applyFont="1" applyFill="1" applyAlignment="1">
      <alignment/>
    </xf>
    <xf numFmtId="0" fontId="8" fillId="0" borderId="0" xfId="0" applyFont="1" applyAlignment="1">
      <alignment/>
    </xf>
    <xf numFmtId="0" fontId="0" fillId="0" borderId="0" xfId="0" applyAlignment="1">
      <alignment horizontal="left" vertical="center"/>
    </xf>
    <xf numFmtId="39" fontId="0" fillId="35" borderId="0" xfId="42" applyNumberFormat="1" applyFont="1" applyFill="1" applyAlignment="1">
      <alignment horizontal="center" vertical="center"/>
    </xf>
    <xf numFmtId="0" fontId="0" fillId="0" borderId="0" xfId="0" applyAlignment="1">
      <alignment horizontal="center" vertical="center"/>
    </xf>
    <xf numFmtId="198" fontId="0" fillId="0" borderId="0" xfId="0" applyNumberFormat="1" applyAlignment="1">
      <alignment horizontal="center" vertical="center"/>
    </xf>
    <xf numFmtId="43" fontId="0" fillId="0" borderId="0" xfId="42" applyFont="1" applyAlignment="1">
      <alignment horizontal="center" vertical="center"/>
    </xf>
    <xf numFmtId="39" fontId="0" fillId="0" borderId="0" xfId="0" applyNumberFormat="1" applyAlignment="1">
      <alignment horizontal="center" vertical="center"/>
    </xf>
    <xf numFmtId="199" fontId="0" fillId="35" borderId="0" xfId="0" applyNumberFormat="1" applyFill="1" applyAlignment="1">
      <alignment horizontal="center" vertical="center"/>
    </xf>
    <xf numFmtId="0" fontId="0" fillId="0" borderId="0" xfId="0" applyBorder="1" applyAlignment="1">
      <alignment horizontal="center"/>
    </xf>
    <xf numFmtId="0" fontId="0" fillId="0" borderId="0" xfId="0" applyAlignment="1">
      <alignment vertical="center" wrapText="1"/>
    </xf>
    <xf numFmtId="0" fontId="0" fillId="0" borderId="0" xfId="0" applyAlignment="1">
      <alignment horizontal="left"/>
    </xf>
    <xf numFmtId="193" fontId="1" fillId="33" borderId="10" xfId="0" applyNumberFormat="1" applyFont="1" applyFill="1" applyBorder="1" applyAlignment="1">
      <alignment horizontal="center" vertical="center"/>
    </xf>
    <xf numFmtId="0" fontId="0" fillId="0" borderId="0" xfId="0" applyFill="1" applyBorder="1" applyAlignment="1">
      <alignment/>
    </xf>
    <xf numFmtId="0" fontId="0" fillId="0" borderId="10" xfId="0" applyFill="1" applyBorder="1" applyAlignment="1">
      <alignment horizontal="center" vertical="center" wrapText="1"/>
    </xf>
    <xf numFmtId="49" fontId="0" fillId="0" borderId="0" xfId="0" applyNumberFormat="1" applyFill="1" applyBorder="1" applyAlignment="1">
      <alignment horizontal="center" vertical="center" wrapText="1"/>
    </xf>
    <xf numFmtId="49" fontId="1" fillId="0" borderId="10" xfId="0" applyNumberFormat="1" applyFont="1" applyFill="1" applyBorder="1" applyAlignment="1">
      <alignment horizontal="center"/>
    </xf>
    <xf numFmtId="0" fontId="1" fillId="0" borderId="10" xfId="0" applyFont="1" applyFill="1" applyBorder="1" applyAlignment="1">
      <alignment/>
    </xf>
    <xf numFmtId="189" fontId="0" fillId="0" borderId="10" xfId="42" applyNumberFormat="1" applyFont="1" applyFill="1" applyBorder="1" applyAlignment="1">
      <alignment/>
    </xf>
    <xf numFmtId="3" fontId="0" fillId="0" borderId="10" xfId="0" applyNumberFormat="1" applyFont="1" applyFill="1" applyBorder="1" applyAlignment="1">
      <alignment horizontal="right" vertical="center"/>
    </xf>
    <xf numFmtId="3" fontId="0" fillId="0" borderId="10" xfId="0" applyNumberFormat="1" applyFill="1" applyBorder="1" applyAlignment="1">
      <alignment/>
    </xf>
    <xf numFmtId="193" fontId="0" fillId="0" borderId="10" xfId="0" applyNumberFormat="1" applyFont="1" applyFill="1" applyBorder="1" applyAlignment="1">
      <alignment horizontal="center" vertical="center"/>
    </xf>
    <xf numFmtId="2" fontId="0" fillId="0" borderId="10" xfId="0" applyNumberFormat="1" applyFont="1" applyFill="1" applyBorder="1" applyAlignment="1">
      <alignment horizontal="right"/>
    </xf>
    <xf numFmtId="0" fontId="0" fillId="0" borderId="10" xfId="0" applyFont="1" applyFill="1" applyBorder="1" applyAlignment="1">
      <alignment horizontal="right" vertical="center"/>
    </xf>
    <xf numFmtId="189" fontId="0" fillId="0" borderId="10" xfId="42" applyNumberFormat="1" applyFont="1" applyFill="1" applyBorder="1" applyAlignment="1">
      <alignment/>
    </xf>
    <xf numFmtId="189" fontId="0" fillId="0" borderId="10" xfId="42" applyNumberFormat="1" applyFont="1" applyFill="1" applyBorder="1" applyAlignment="1">
      <alignment horizontal="right" vertical="center" wrapText="1"/>
    </xf>
    <xf numFmtId="43" fontId="0" fillId="0" borderId="10" xfId="42" applyFont="1" applyFill="1" applyBorder="1" applyAlignment="1">
      <alignment horizontal="right" vertical="center"/>
    </xf>
    <xf numFmtId="43" fontId="0" fillId="0" borderId="10" xfId="42" applyFont="1" applyFill="1" applyBorder="1" applyAlignment="1">
      <alignment/>
    </xf>
    <xf numFmtId="4" fontId="0" fillId="0" borderId="10" xfId="0" applyNumberFormat="1" applyFont="1" applyFill="1" applyBorder="1" applyAlignment="1">
      <alignment horizontal="right" vertical="center"/>
    </xf>
    <xf numFmtId="39" fontId="0" fillId="0" borderId="10" xfId="42" applyNumberFormat="1" applyFont="1" applyFill="1" applyBorder="1" applyAlignment="1">
      <alignment horizontal="right" vertical="center"/>
    </xf>
    <xf numFmtId="39" fontId="0" fillId="0" borderId="10" xfId="42" applyNumberFormat="1" applyFont="1" applyFill="1" applyBorder="1" applyAlignment="1">
      <alignment horizontal="right" vertical="center"/>
    </xf>
    <xf numFmtId="4" fontId="0" fillId="0" borderId="10" xfId="0" applyNumberFormat="1" applyFill="1" applyBorder="1" applyAlignment="1">
      <alignment/>
    </xf>
    <xf numFmtId="4" fontId="0" fillId="0" borderId="10" xfId="0" applyNumberFormat="1" applyFont="1" applyFill="1" applyBorder="1" applyAlignment="1" quotePrefix="1">
      <alignment horizontal="right" vertical="center"/>
    </xf>
    <xf numFmtId="189" fontId="0" fillId="0" borderId="10" xfId="42" applyNumberFormat="1" applyFont="1" applyFill="1" applyBorder="1" applyAlignment="1">
      <alignment horizontal="center" vertical="center" wrapText="1"/>
    </xf>
    <xf numFmtId="3" fontId="0" fillId="0" borderId="10" xfId="42" applyNumberFormat="1" applyFont="1" applyFill="1" applyBorder="1" applyAlignment="1">
      <alignment horizontal="right" vertical="center"/>
    </xf>
    <xf numFmtId="43" fontId="0" fillId="0" borderId="10" xfId="42" applyNumberFormat="1" applyFont="1" applyFill="1" applyBorder="1" applyAlignment="1">
      <alignment horizontal="center" vertical="center" wrapText="1"/>
    </xf>
    <xf numFmtId="43" fontId="0" fillId="0" borderId="10" xfId="0" applyNumberFormat="1" applyFont="1" applyFill="1" applyBorder="1" applyAlignment="1">
      <alignment horizontal="right" vertical="center"/>
    </xf>
    <xf numFmtId="4" fontId="0" fillId="0" borderId="10" xfId="42" applyNumberFormat="1" applyFont="1" applyFill="1" applyBorder="1" applyAlignment="1">
      <alignment horizontal="right" vertical="center" wrapText="1"/>
    </xf>
    <xf numFmtId="0" fontId="0" fillId="0" borderId="11" xfId="0" applyFill="1" applyBorder="1" applyAlignment="1">
      <alignment horizontal="center" vertical="center" wrapText="1"/>
    </xf>
    <xf numFmtId="193" fontId="0" fillId="0" borderId="10" xfId="0" applyNumberFormat="1" applyFill="1" applyBorder="1" applyAlignment="1">
      <alignment horizontal="center" vertical="center" wrapText="1"/>
    </xf>
    <xf numFmtId="2" fontId="0" fillId="0" borderId="10" xfId="0" applyNumberFormat="1" applyFont="1" applyFill="1" applyBorder="1" applyAlignment="1">
      <alignment horizontal="center" vertical="center"/>
    </xf>
    <xf numFmtId="0" fontId="0" fillId="0" borderId="16" xfId="0" applyFill="1" applyBorder="1" applyAlignment="1">
      <alignment horizontal="center" vertical="center" wrapText="1"/>
    </xf>
    <xf numFmtId="0" fontId="1" fillId="0" borderId="10" xfId="0" applyFont="1" applyFill="1" applyBorder="1" applyAlignment="1">
      <alignment horizontal="center" vertical="center" wrapText="1"/>
    </xf>
    <xf numFmtId="189" fontId="1" fillId="0" borderId="10" xfId="42" applyNumberFormat="1" applyFont="1" applyFill="1" applyBorder="1" applyAlignment="1">
      <alignment horizontal="center" vertical="center"/>
    </xf>
    <xf numFmtId="193" fontId="1" fillId="0" borderId="10" xfId="0" applyNumberFormat="1" applyFont="1" applyFill="1" applyBorder="1" applyAlignment="1">
      <alignment horizontal="center" vertical="center"/>
    </xf>
    <xf numFmtId="4" fontId="0" fillId="36" borderId="10" xfId="42" applyNumberFormat="1" applyFont="1" applyFill="1" applyBorder="1" applyAlignment="1">
      <alignment horizontal="right" vertical="center"/>
    </xf>
    <xf numFmtId="3" fontId="0" fillId="36" borderId="10" xfId="42" applyNumberFormat="1" applyFont="1" applyFill="1" applyBorder="1" applyAlignment="1">
      <alignment horizontal="right" vertical="center"/>
    </xf>
    <xf numFmtId="193" fontId="0" fillId="33" borderId="0" xfId="0" applyNumberFormat="1" applyFill="1" applyAlignment="1">
      <alignment/>
    </xf>
    <xf numFmtId="0" fontId="0" fillId="34" borderId="10" xfId="0" applyFill="1" applyBorder="1" applyAlignment="1">
      <alignment horizontal="center"/>
    </xf>
    <xf numFmtId="0" fontId="0" fillId="34" borderId="10"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8" xfId="0"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0" fillId="34" borderId="10" xfId="0" applyFont="1" applyFill="1" applyBorder="1" applyAlignment="1">
      <alignment horizontal="center"/>
    </xf>
    <xf numFmtId="0" fontId="0" fillId="34" borderId="19" xfId="0" applyFill="1" applyBorder="1" applyAlignment="1">
      <alignment horizontal="center"/>
    </xf>
    <xf numFmtId="0" fontId="0" fillId="34" borderId="15" xfId="0" applyFill="1" applyBorder="1" applyAlignment="1">
      <alignment horizontal="center"/>
    </xf>
    <xf numFmtId="0" fontId="0" fillId="34" borderId="1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4" xfId="0" applyFill="1" applyBorder="1" applyAlignment="1">
      <alignment horizontal="center"/>
    </xf>
    <xf numFmtId="0" fontId="0" fillId="34" borderId="20" xfId="0" applyFill="1" applyBorder="1" applyAlignment="1">
      <alignment horizontal="center"/>
    </xf>
    <xf numFmtId="0" fontId="0" fillId="34" borderId="12" xfId="0" applyFill="1" applyBorder="1" applyAlignment="1">
      <alignment horizontal="center"/>
    </xf>
    <xf numFmtId="0" fontId="0" fillId="0" borderId="10" xfId="0" applyBorder="1" applyAlignment="1">
      <alignment/>
    </xf>
    <xf numFmtId="0" fontId="0" fillId="34" borderId="21"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22" xfId="0" applyFill="1" applyBorder="1" applyAlignment="1">
      <alignment horizontal="center" vertical="center" wrapText="1"/>
    </xf>
    <xf numFmtId="0" fontId="1" fillId="34" borderId="0" xfId="0" applyFont="1" applyFill="1" applyBorder="1" applyAlignment="1">
      <alignment horizontal="center" vertical="center"/>
    </xf>
    <xf numFmtId="0" fontId="1" fillId="34" borderId="22" xfId="0" applyFont="1" applyFill="1" applyBorder="1" applyAlignment="1">
      <alignment horizontal="center" vertical="center"/>
    </xf>
    <xf numFmtId="49" fontId="0" fillId="34" borderId="10" xfId="0" applyNumberFormat="1" applyFill="1" applyBorder="1" applyAlignment="1">
      <alignment horizontal="center" vertical="center" wrapText="1"/>
    </xf>
    <xf numFmtId="49" fontId="0" fillId="34" borderId="21"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22" xfId="0" applyNumberForma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18" xfId="0" applyFont="1" applyFill="1" applyBorder="1" applyAlignment="1">
      <alignment horizontal="center" vertical="center"/>
    </xf>
    <xf numFmtId="0" fontId="1" fillId="34" borderId="10" xfId="0" applyFont="1" applyFill="1" applyBorder="1" applyAlignment="1">
      <alignment horizontal="center" vertical="center"/>
    </xf>
    <xf numFmtId="0" fontId="0" fillId="34" borderId="14" xfId="0" applyFill="1" applyBorder="1" applyAlignment="1">
      <alignment horizontal="center" vertical="center" wrapText="1"/>
    </xf>
    <xf numFmtId="0" fontId="0" fillId="34" borderId="20" xfId="0" applyFill="1" applyBorder="1" applyAlignment="1">
      <alignment horizontal="center" vertical="center" wrapText="1"/>
    </xf>
    <xf numFmtId="0" fontId="0" fillId="34" borderId="12" xfId="0" applyFill="1" applyBorder="1" applyAlignment="1">
      <alignment horizontal="center" vertical="center" wrapText="1"/>
    </xf>
    <xf numFmtId="0" fontId="0" fillId="0" borderId="0" xfId="0" applyAlignment="1">
      <alignment horizontal="left" vertical="center"/>
    </xf>
    <xf numFmtId="0" fontId="8" fillId="0" borderId="0" xfId="0" applyFont="1" applyAlignment="1">
      <alignment horizontal="center"/>
    </xf>
    <xf numFmtId="0" fontId="0" fillId="0" borderId="0" xfId="0" applyAlignment="1">
      <alignment horizontal="left" vertical="center" wrapText="1"/>
    </xf>
    <xf numFmtId="0" fontId="9" fillId="0" borderId="22" xfId="0" applyFont="1" applyBorder="1" applyAlignment="1">
      <alignment horizontal="center"/>
    </xf>
    <xf numFmtId="0" fontId="0" fillId="0" borderId="21" xfId="0" applyBorder="1" applyAlignment="1">
      <alignment horizontal="center"/>
    </xf>
    <xf numFmtId="0" fontId="9" fillId="0" borderId="0" xfId="0" applyFont="1" applyAlignment="1">
      <alignment horizontal="center"/>
    </xf>
    <xf numFmtId="0" fontId="0" fillId="0" borderId="0" xfId="0" applyAlignment="1">
      <alignment horizontal="center"/>
    </xf>
    <xf numFmtId="0" fontId="0" fillId="0" borderId="0" xfId="0"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CO26"/>
  <sheetViews>
    <sheetView tabSelected="1" zoomScaleSheetLayoutView="75"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7.25" customHeight="1"/>
  <cols>
    <col min="1" max="1" width="5.00390625" style="1" bestFit="1" customWidth="1"/>
    <col min="2" max="2" width="26.8515625" style="1" bestFit="1" customWidth="1"/>
    <col min="3" max="9" width="26.421875" style="1" customWidth="1"/>
    <col min="10" max="16" width="26.28125" style="1" customWidth="1"/>
    <col min="17" max="17" width="26.7109375" style="1" customWidth="1"/>
    <col min="18" max="21" width="23.00390625" style="1" customWidth="1"/>
    <col min="22" max="24" width="26.7109375" style="1" customWidth="1"/>
    <col min="25" max="26" width="25.8515625" style="1" customWidth="1"/>
    <col min="27" max="27" width="26.57421875" style="1" customWidth="1"/>
    <col min="28" max="31" width="26.140625" style="1" customWidth="1"/>
    <col min="32" max="33" width="23.421875" style="1" customWidth="1"/>
    <col min="34" max="34" width="28.00390625" style="1" customWidth="1"/>
    <col min="35" max="41" width="22.28125" style="1" customWidth="1"/>
    <col min="42" max="43" width="24.8515625" style="1" customWidth="1"/>
    <col min="44" max="44" width="22.28125" style="1" customWidth="1"/>
    <col min="45" max="47" width="24.8515625" style="1" customWidth="1"/>
    <col min="48" max="54" width="26.421875" style="1" customWidth="1"/>
    <col min="55" max="64" width="22.421875" style="1" customWidth="1"/>
    <col min="65" max="65" width="31.57421875" style="1" customWidth="1"/>
    <col min="66" max="66" width="32.140625" style="1" customWidth="1"/>
    <col min="67" max="67" width="33.8515625" style="1" customWidth="1"/>
    <col min="68" max="68" width="3.57421875" style="2" customWidth="1"/>
    <col min="69" max="69" width="16.8515625" style="1" customWidth="1"/>
    <col min="70" max="70" width="46.28125" style="1" customWidth="1"/>
    <col min="71" max="71" width="10.140625" style="1" bestFit="1" customWidth="1"/>
    <col min="72" max="83" width="12.00390625" style="1" customWidth="1"/>
    <col min="84" max="84" width="4.8515625" style="1" customWidth="1"/>
    <col min="85" max="87" width="23.7109375" style="1" customWidth="1"/>
    <col min="88" max="88" width="13.28125" style="1" customWidth="1"/>
    <col min="89" max="89" width="18.8515625" style="1" customWidth="1"/>
    <col min="90" max="90" width="41.140625" style="2" customWidth="1"/>
    <col min="91" max="93" width="22.7109375" style="2" customWidth="1"/>
    <col min="94" max="16384" width="9.140625" style="2" customWidth="1"/>
  </cols>
  <sheetData>
    <row r="1" spans="3:93" ht="17.25" customHeight="1">
      <c r="C1" s="74">
        <v>1</v>
      </c>
      <c r="D1" s="74"/>
      <c r="E1" s="19">
        <v>2</v>
      </c>
      <c r="F1" s="20">
        <v>3</v>
      </c>
      <c r="G1" s="21">
        <v>4</v>
      </c>
      <c r="H1" s="19">
        <v>5</v>
      </c>
      <c r="I1" s="19">
        <v>6</v>
      </c>
      <c r="J1" s="19">
        <v>7</v>
      </c>
      <c r="K1" s="19">
        <v>8</v>
      </c>
      <c r="L1" s="74">
        <v>9</v>
      </c>
      <c r="M1" s="74"/>
      <c r="N1" s="74">
        <v>10</v>
      </c>
      <c r="O1" s="74"/>
      <c r="P1" s="19">
        <v>11</v>
      </c>
      <c r="Q1" s="74" t="s">
        <v>64</v>
      </c>
      <c r="R1" s="74"/>
      <c r="S1" s="74"/>
      <c r="T1" s="74"/>
      <c r="U1" s="74"/>
      <c r="V1" s="74"/>
      <c r="W1" s="74"/>
      <c r="X1" s="74"/>
      <c r="Y1" s="74" t="s">
        <v>65</v>
      </c>
      <c r="Z1" s="74"/>
      <c r="AA1" s="74"/>
      <c r="AB1" s="74" t="s">
        <v>66</v>
      </c>
      <c r="AC1" s="74"/>
      <c r="AD1" s="74"/>
      <c r="AE1" s="74" t="s">
        <v>66</v>
      </c>
      <c r="AF1" s="74"/>
      <c r="AG1" s="74"/>
      <c r="AH1" s="19" t="s">
        <v>67</v>
      </c>
      <c r="AI1" s="74" t="s">
        <v>68</v>
      </c>
      <c r="AJ1" s="74"/>
      <c r="AK1" s="74"/>
      <c r="AL1" s="74"/>
      <c r="AM1" s="74"/>
      <c r="AN1" s="74"/>
      <c r="AO1" s="74"/>
      <c r="AP1" s="74" t="s">
        <v>69</v>
      </c>
      <c r="AQ1" s="74"/>
      <c r="AR1" s="74"/>
      <c r="AS1" s="74"/>
      <c r="AT1" s="74" t="s">
        <v>70</v>
      </c>
      <c r="AU1" s="74"/>
      <c r="AV1" s="74" t="s">
        <v>71</v>
      </c>
      <c r="AW1" s="74"/>
      <c r="AX1" s="74"/>
      <c r="AY1" s="74"/>
      <c r="AZ1" s="74"/>
      <c r="BA1" s="74"/>
      <c r="BB1" s="74"/>
      <c r="BC1" s="74"/>
      <c r="BD1" s="74" t="s">
        <v>72</v>
      </c>
      <c r="BE1" s="74"/>
      <c r="BF1" s="74"/>
      <c r="BG1" s="74"/>
      <c r="BH1" s="74"/>
      <c r="BI1" s="74"/>
      <c r="BJ1" s="74"/>
      <c r="BK1" s="74"/>
      <c r="BL1" s="74"/>
      <c r="BM1" s="74" t="s">
        <v>73</v>
      </c>
      <c r="BN1" s="74"/>
      <c r="BO1" s="74"/>
      <c r="BQ1" s="75" t="s">
        <v>5</v>
      </c>
      <c r="BR1" s="79" t="s">
        <v>74</v>
      </c>
      <c r="BS1" s="74" t="s">
        <v>75</v>
      </c>
      <c r="BT1" s="74"/>
      <c r="BU1" s="74"/>
      <c r="BV1" s="74"/>
      <c r="BW1" s="74"/>
      <c r="BX1" s="74"/>
      <c r="BY1" s="74"/>
      <c r="BZ1" s="74"/>
      <c r="CA1" s="74"/>
      <c r="CB1" s="74"/>
      <c r="CC1" s="74"/>
      <c r="CD1" s="74"/>
      <c r="CE1" s="74"/>
      <c r="CG1" s="85" t="s">
        <v>76</v>
      </c>
      <c r="CH1" s="86"/>
      <c r="CI1" s="87"/>
      <c r="CK1" s="22"/>
      <c r="CL1" s="80" t="s">
        <v>77</v>
      </c>
      <c r="CM1" s="80"/>
      <c r="CN1" s="80"/>
      <c r="CO1" s="80"/>
    </row>
    <row r="2" spans="3:93" ht="17.25" customHeight="1">
      <c r="C2" s="81" t="s">
        <v>78</v>
      </c>
      <c r="D2" s="82"/>
      <c r="E2" s="76" t="s">
        <v>79</v>
      </c>
      <c r="F2" s="76" t="s">
        <v>80</v>
      </c>
      <c r="G2" s="76" t="s">
        <v>81</v>
      </c>
      <c r="H2" s="76" t="s">
        <v>82</v>
      </c>
      <c r="I2" s="76" t="s">
        <v>83</v>
      </c>
      <c r="J2" s="76" t="s">
        <v>84</v>
      </c>
      <c r="K2" s="76" t="s">
        <v>85</v>
      </c>
      <c r="L2" s="74" t="s">
        <v>86</v>
      </c>
      <c r="M2" s="74"/>
      <c r="N2" s="74" t="s">
        <v>87</v>
      </c>
      <c r="O2" s="74"/>
      <c r="P2" s="76" t="s">
        <v>88</v>
      </c>
      <c r="Q2" s="19" t="s">
        <v>89</v>
      </c>
      <c r="R2" s="74" t="s">
        <v>90</v>
      </c>
      <c r="S2" s="74"/>
      <c r="T2" s="74"/>
      <c r="U2" s="74"/>
      <c r="V2" s="19" t="s">
        <v>91</v>
      </c>
      <c r="W2" s="19" t="s">
        <v>92</v>
      </c>
      <c r="X2" s="19" t="s">
        <v>93</v>
      </c>
      <c r="Y2" s="75" t="s">
        <v>94</v>
      </c>
      <c r="Z2" s="75" t="s">
        <v>95</v>
      </c>
      <c r="AA2" s="75" t="s">
        <v>96</v>
      </c>
      <c r="AB2" s="74" t="s">
        <v>97</v>
      </c>
      <c r="AC2" s="74"/>
      <c r="AD2" s="74"/>
      <c r="AE2" s="74" t="s">
        <v>97</v>
      </c>
      <c r="AF2" s="74"/>
      <c r="AG2" s="74"/>
      <c r="AH2" s="75" t="s">
        <v>28</v>
      </c>
      <c r="AI2" s="74" t="s">
        <v>98</v>
      </c>
      <c r="AJ2" s="74"/>
      <c r="AK2" s="74"/>
      <c r="AL2" s="74"/>
      <c r="AM2" s="74"/>
      <c r="AN2" s="74"/>
      <c r="AO2" s="74"/>
      <c r="AP2" s="74" t="s">
        <v>99</v>
      </c>
      <c r="AQ2" s="74"/>
      <c r="AR2" s="74"/>
      <c r="AS2" s="74"/>
      <c r="AT2" s="74" t="s">
        <v>100</v>
      </c>
      <c r="AU2" s="74"/>
      <c r="AV2" s="75" t="s">
        <v>101</v>
      </c>
      <c r="AW2" s="75" t="s">
        <v>102</v>
      </c>
      <c r="AX2" s="75" t="s">
        <v>103</v>
      </c>
      <c r="AY2" s="75" t="s">
        <v>104</v>
      </c>
      <c r="AZ2" s="75" t="s">
        <v>105</v>
      </c>
      <c r="BA2" s="89" t="s">
        <v>106</v>
      </c>
      <c r="BB2" s="75" t="s">
        <v>107</v>
      </c>
      <c r="BC2" s="75" t="s">
        <v>108</v>
      </c>
      <c r="BD2" s="75" t="s">
        <v>109</v>
      </c>
      <c r="BE2" s="75" t="s">
        <v>110</v>
      </c>
      <c r="BF2" s="75" t="s">
        <v>111</v>
      </c>
      <c r="BG2" s="75" t="s">
        <v>112</v>
      </c>
      <c r="BH2" s="89" t="s">
        <v>113</v>
      </c>
      <c r="BI2" s="75" t="s">
        <v>178</v>
      </c>
      <c r="BJ2" s="75" t="s">
        <v>179</v>
      </c>
      <c r="BK2" s="75" t="s">
        <v>114</v>
      </c>
      <c r="BL2" s="75" t="s">
        <v>115</v>
      </c>
      <c r="BM2" s="75" t="s">
        <v>116</v>
      </c>
      <c r="BN2" s="75" t="s">
        <v>26</v>
      </c>
      <c r="BO2" s="75" t="s">
        <v>17</v>
      </c>
      <c r="BQ2" s="75"/>
      <c r="BR2" s="79"/>
      <c r="BS2" s="75" t="s">
        <v>6</v>
      </c>
      <c r="BT2" s="75" t="s">
        <v>7</v>
      </c>
      <c r="BU2" s="75" t="s">
        <v>8</v>
      </c>
      <c r="BV2" s="75" t="s">
        <v>9</v>
      </c>
      <c r="BW2" s="75" t="s">
        <v>10</v>
      </c>
      <c r="BX2" s="75" t="s">
        <v>27</v>
      </c>
      <c r="BY2" s="75" t="s">
        <v>11</v>
      </c>
      <c r="BZ2" s="75" t="s">
        <v>12</v>
      </c>
      <c r="CA2" s="75" t="s">
        <v>19</v>
      </c>
      <c r="CB2" s="75" t="s">
        <v>29</v>
      </c>
      <c r="CC2" s="75" t="s">
        <v>13</v>
      </c>
      <c r="CD2" s="75" t="s">
        <v>1</v>
      </c>
      <c r="CE2" s="75" t="s">
        <v>14</v>
      </c>
      <c r="CG2" s="94" t="s">
        <v>21</v>
      </c>
      <c r="CH2" s="95" t="s">
        <v>22</v>
      </c>
      <c r="CI2" s="94" t="s">
        <v>23</v>
      </c>
      <c r="CK2" s="98" t="s">
        <v>24</v>
      </c>
      <c r="CL2" s="99" t="s">
        <v>25</v>
      </c>
      <c r="CM2" s="101" t="s">
        <v>2</v>
      </c>
      <c r="CN2" s="92" t="s">
        <v>3</v>
      </c>
      <c r="CO2" s="101" t="s">
        <v>15</v>
      </c>
    </row>
    <row r="3" spans="1:93" s="5" customFormat="1" ht="17.25" customHeight="1">
      <c r="A3" s="3"/>
      <c r="B3" s="4"/>
      <c r="C3" s="8" t="s">
        <v>117</v>
      </c>
      <c r="D3" s="8" t="s">
        <v>118</v>
      </c>
      <c r="E3" s="77"/>
      <c r="F3" s="77"/>
      <c r="G3" s="77"/>
      <c r="H3" s="77"/>
      <c r="I3" s="77"/>
      <c r="J3" s="77"/>
      <c r="K3" s="77"/>
      <c r="L3" s="18" t="s">
        <v>117</v>
      </c>
      <c r="M3" s="8" t="s">
        <v>118</v>
      </c>
      <c r="N3" s="8" t="s">
        <v>117</v>
      </c>
      <c r="O3" s="8" t="s">
        <v>118</v>
      </c>
      <c r="P3" s="77"/>
      <c r="Q3" s="76" t="s">
        <v>119</v>
      </c>
      <c r="R3" s="103" t="s">
        <v>120</v>
      </c>
      <c r="S3" s="104"/>
      <c r="T3" s="104"/>
      <c r="U3" s="105"/>
      <c r="V3" s="76" t="s">
        <v>4</v>
      </c>
      <c r="W3" s="76" t="s">
        <v>16</v>
      </c>
      <c r="X3" s="75" t="s">
        <v>20</v>
      </c>
      <c r="Y3" s="75"/>
      <c r="Z3" s="75"/>
      <c r="AA3" s="75"/>
      <c r="AB3" s="103" t="s">
        <v>152</v>
      </c>
      <c r="AC3" s="104"/>
      <c r="AD3" s="105"/>
      <c r="AE3" s="103" t="s">
        <v>121</v>
      </c>
      <c r="AF3" s="104"/>
      <c r="AG3" s="105"/>
      <c r="AH3" s="75"/>
      <c r="AI3" s="76" t="s">
        <v>122</v>
      </c>
      <c r="AJ3" s="76" t="s">
        <v>123</v>
      </c>
      <c r="AK3" s="76" t="s">
        <v>124</v>
      </c>
      <c r="AL3" s="76" t="s">
        <v>125</v>
      </c>
      <c r="AM3" s="76" t="s">
        <v>126</v>
      </c>
      <c r="AN3" s="76" t="s">
        <v>127</v>
      </c>
      <c r="AO3" s="76" t="s">
        <v>128</v>
      </c>
      <c r="AP3" s="76" t="s">
        <v>129</v>
      </c>
      <c r="AQ3" s="76" t="s">
        <v>130</v>
      </c>
      <c r="AR3" s="76" t="s">
        <v>131</v>
      </c>
      <c r="AS3" s="76" t="s">
        <v>132</v>
      </c>
      <c r="AT3" s="76" t="s">
        <v>133</v>
      </c>
      <c r="AU3" s="76" t="s">
        <v>134</v>
      </c>
      <c r="AV3" s="75"/>
      <c r="AW3" s="75"/>
      <c r="AX3" s="75"/>
      <c r="AY3" s="75"/>
      <c r="AZ3" s="75"/>
      <c r="BA3" s="90"/>
      <c r="BB3" s="75"/>
      <c r="BC3" s="75"/>
      <c r="BD3" s="75"/>
      <c r="BE3" s="75"/>
      <c r="BF3" s="75"/>
      <c r="BG3" s="75"/>
      <c r="BH3" s="90"/>
      <c r="BI3" s="75"/>
      <c r="BJ3" s="75"/>
      <c r="BK3" s="75"/>
      <c r="BL3" s="75"/>
      <c r="BM3" s="75"/>
      <c r="BN3" s="75"/>
      <c r="BO3" s="75"/>
      <c r="BP3" s="23"/>
      <c r="BQ3" s="75"/>
      <c r="BR3" s="79"/>
      <c r="BS3" s="75"/>
      <c r="BT3" s="75"/>
      <c r="BU3" s="88"/>
      <c r="BV3" s="75"/>
      <c r="BW3" s="75"/>
      <c r="BX3" s="75"/>
      <c r="BY3" s="75"/>
      <c r="BZ3" s="75"/>
      <c r="CA3" s="75"/>
      <c r="CB3" s="75"/>
      <c r="CC3" s="75"/>
      <c r="CD3" s="75"/>
      <c r="CE3" s="75"/>
      <c r="CF3" s="24"/>
      <c r="CG3" s="94"/>
      <c r="CH3" s="96"/>
      <c r="CI3" s="94"/>
      <c r="CK3" s="98"/>
      <c r="CL3" s="99"/>
      <c r="CM3" s="102"/>
      <c r="CN3" s="92"/>
      <c r="CO3" s="102"/>
    </row>
    <row r="4" spans="1:93" s="5" customFormat="1" ht="42" customHeight="1">
      <c r="A4" s="3"/>
      <c r="B4" s="76" t="s">
        <v>147</v>
      </c>
      <c r="C4" s="76" t="s">
        <v>0</v>
      </c>
      <c r="D4" s="76" t="s">
        <v>18</v>
      </c>
      <c r="E4" s="77"/>
      <c r="F4" s="77"/>
      <c r="G4" s="77"/>
      <c r="H4" s="77"/>
      <c r="I4" s="77"/>
      <c r="J4" s="77"/>
      <c r="K4" s="77"/>
      <c r="L4" s="76" t="s">
        <v>135</v>
      </c>
      <c r="M4" s="76" t="s">
        <v>136</v>
      </c>
      <c r="N4" s="76" t="s">
        <v>62</v>
      </c>
      <c r="O4" s="76" t="s">
        <v>63</v>
      </c>
      <c r="P4" s="77"/>
      <c r="Q4" s="77"/>
      <c r="R4" s="83" t="s">
        <v>137</v>
      </c>
      <c r="S4" s="84"/>
      <c r="T4" s="83" t="s">
        <v>138</v>
      </c>
      <c r="U4" s="84"/>
      <c r="V4" s="77"/>
      <c r="W4" s="77"/>
      <c r="X4" s="75"/>
      <c r="Y4" s="75"/>
      <c r="Z4" s="75"/>
      <c r="AA4" s="75"/>
      <c r="AB4" s="76" t="s">
        <v>139</v>
      </c>
      <c r="AC4" s="76" t="s">
        <v>140</v>
      </c>
      <c r="AD4" s="76" t="s">
        <v>141</v>
      </c>
      <c r="AE4" s="76" t="s">
        <v>142</v>
      </c>
      <c r="AF4" s="76" t="s">
        <v>143</v>
      </c>
      <c r="AG4" s="76" t="s">
        <v>144</v>
      </c>
      <c r="AH4" s="75"/>
      <c r="AI4" s="77"/>
      <c r="AJ4" s="77"/>
      <c r="AK4" s="77"/>
      <c r="AL4" s="77"/>
      <c r="AM4" s="77"/>
      <c r="AN4" s="77"/>
      <c r="AO4" s="77"/>
      <c r="AP4" s="77"/>
      <c r="AQ4" s="77"/>
      <c r="AR4" s="77"/>
      <c r="AS4" s="77"/>
      <c r="AT4" s="77"/>
      <c r="AU4" s="77"/>
      <c r="AV4" s="75"/>
      <c r="AW4" s="75"/>
      <c r="AX4" s="75"/>
      <c r="AY4" s="75"/>
      <c r="AZ4" s="75"/>
      <c r="BA4" s="90"/>
      <c r="BB4" s="75"/>
      <c r="BC4" s="75"/>
      <c r="BD4" s="75"/>
      <c r="BE4" s="75"/>
      <c r="BF4" s="75"/>
      <c r="BG4" s="75"/>
      <c r="BH4" s="90"/>
      <c r="BI4" s="75"/>
      <c r="BJ4" s="75"/>
      <c r="BK4" s="75"/>
      <c r="BL4" s="75"/>
      <c r="BM4" s="75"/>
      <c r="BN4" s="75"/>
      <c r="BO4" s="75"/>
      <c r="BQ4" s="75"/>
      <c r="BR4" s="79"/>
      <c r="BS4" s="75"/>
      <c r="BT4" s="75"/>
      <c r="BU4" s="88"/>
      <c r="BV4" s="75"/>
      <c r="BW4" s="75"/>
      <c r="BX4" s="75"/>
      <c r="BY4" s="75"/>
      <c r="BZ4" s="75"/>
      <c r="CA4" s="75"/>
      <c r="CB4" s="75"/>
      <c r="CC4" s="75"/>
      <c r="CD4" s="75"/>
      <c r="CE4" s="75"/>
      <c r="CF4" s="12"/>
      <c r="CG4" s="94"/>
      <c r="CH4" s="96"/>
      <c r="CI4" s="94"/>
      <c r="CJ4" s="15"/>
      <c r="CK4" s="98"/>
      <c r="CL4" s="99"/>
      <c r="CM4" s="102"/>
      <c r="CN4" s="92"/>
      <c r="CO4" s="102"/>
    </row>
    <row r="5" spans="2:93" s="5" customFormat="1" ht="42" customHeight="1">
      <c r="B5" s="78"/>
      <c r="C5" s="78"/>
      <c r="D5" s="78"/>
      <c r="E5" s="78"/>
      <c r="F5" s="78"/>
      <c r="G5" s="78"/>
      <c r="H5" s="78"/>
      <c r="I5" s="78"/>
      <c r="J5" s="78"/>
      <c r="K5" s="78"/>
      <c r="L5" s="78"/>
      <c r="M5" s="78"/>
      <c r="N5" s="78"/>
      <c r="O5" s="78"/>
      <c r="P5" s="78"/>
      <c r="Q5" s="78"/>
      <c r="R5" s="16" t="s">
        <v>145</v>
      </c>
      <c r="S5" s="16" t="s">
        <v>146</v>
      </c>
      <c r="T5" s="16" t="s">
        <v>145</v>
      </c>
      <c r="U5" s="16" t="s">
        <v>146</v>
      </c>
      <c r="V5" s="78"/>
      <c r="W5" s="78"/>
      <c r="X5" s="75"/>
      <c r="Y5" s="75"/>
      <c r="Z5" s="75"/>
      <c r="AA5" s="75"/>
      <c r="AB5" s="78"/>
      <c r="AC5" s="78"/>
      <c r="AD5" s="78"/>
      <c r="AE5" s="78"/>
      <c r="AF5" s="78"/>
      <c r="AG5" s="78"/>
      <c r="AH5" s="75"/>
      <c r="AI5" s="78"/>
      <c r="AJ5" s="78"/>
      <c r="AK5" s="78"/>
      <c r="AL5" s="78"/>
      <c r="AM5" s="78"/>
      <c r="AN5" s="78"/>
      <c r="AO5" s="78"/>
      <c r="AP5" s="78"/>
      <c r="AQ5" s="78"/>
      <c r="AR5" s="78"/>
      <c r="AS5" s="78"/>
      <c r="AT5" s="78"/>
      <c r="AU5" s="78"/>
      <c r="AV5" s="75"/>
      <c r="AW5" s="75"/>
      <c r="AX5" s="75"/>
      <c r="AY5" s="75"/>
      <c r="AZ5" s="75"/>
      <c r="BA5" s="91"/>
      <c r="BB5" s="75"/>
      <c r="BC5" s="75"/>
      <c r="BD5" s="75"/>
      <c r="BE5" s="75"/>
      <c r="BF5" s="75"/>
      <c r="BG5" s="75"/>
      <c r="BH5" s="91"/>
      <c r="BI5" s="75"/>
      <c r="BJ5" s="75"/>
      <c r="BK5" s="75"/>
      <c r="BL5" s="75"/>
      <c r="BM5" s="75"/>
      <c r="BN5" s="75"/>
      <c r="BO5" s="75"/>
      <c r="BQ5" s="75"/>
      <c r="BR5" s="79"/>
      <c r="BS5" s="75"/>
      <c r="BT5" s="75"/>
      <c r="BU5" s="88"/>
      <c r="BV5" s="75"/>
      <c r="BW5" s="75"/>
      <c r="BX5" s="75"/>
      <c r="BY5" s="75"/>
      <c r="BZ5" s="75"/>
      <c r="CA5" s="75"/>
      <c r="CB5" s="75"/>
      <c r="CC5" s="75"/>
      <c r="CD5" s="75"/>
      <c r="CE5" s="75"/>
      <c r="CF5" s="12"/>
      <c r="CG5" s="94"/>
      <c r="CH5" s="97"/>
      <c r="CI5" s="94"/>
      <c r="CJ5" s="15"/>
      <c r="CK5" s="98"/>
      <c r="CL5" s="100"/>
      <c r="CM5" s="102"/>
      <c r="CN5" s="93"/>
      <c r="CO5" s="102"/>
    </row>
    <row r="6" spans="1:93" s="12" customFormat="1" ht="17.25" customHeight="1">
      <c r="A6" s="42" t="s">
        <v>30</v>
      </c>
      <c r="B6" s="43" t="s">
        <v>31</v>
      </c>
      <c r="C6" s="44">
        <v>5480370300</v>
      </c>
      <c r="D6" s="44">
        <v>2019286600</v>
      </c>
      <c r="E6" s="45">
        <v>7499656900</v>
      </c>
      <c r="F6" s="13"/>
      <c r="G6" s="13">
        <v>7499656900</v>
      </c>
      <c r="H6" s="46">
        <v>827659</v>
      </c>
      <c r="I6" s="45">
        <v>7500484559</v>
      </c>
      <c r="J6" s="47">
        <v>0.555</v>
      </c>
      <c r="K6" s="48">
        <v>91.35</v>
      </c>
      <c r="L6" s="49"/>
      <c r="M6" s="46"/>
      <c r="N6" s="50"/>
      <c r="O6" s="51">
        <v>716183968</v>
      </c>
      <c r="P6" s="45">
        <v>8216668527</v>
      </c>
      <c r="Q6" s="52">
        <v>17964004.62</v>
      </c>
      <c r="R6" s="52"/>
      <c r="S6" s="52"/>
      <c r="T6" s="53">
        <v>8140.02</v>
      </c>
      <c r="U6" s="53"/>
      <c r="V6" s="25">
        <v>17955864.6</v>
      </c>
      <c r="W6" s="40"/>
      <c r="X6" s="54">
        <v>17955864.6</v>
      </c>
      <c r="Y6" s="55">
        <v>0</v>
      </c>
      <c r="Z6" s="55"/>
      <c r="AA6" s="56">
        <v>822276.99</v>
      </c>
      <c r="AB6" s="57">
        <v>3078694</v>
      </c>
      <c r="AC6" s="57"/>
      <c r="AD6" s="57"/>
      <c r="AE6" s="57">
        <v>16950000</v>
      </c>
      <c r="AF6" s="57"/>
      <c r="AG6" s="57">
        <v>2709591</v>
      </c>
      <c r="AH6" s="58">
        <v>41516426.59</v>
      </c>
      <c r="AI6" s="59">
        <v>6632000</v>
      </c>
      <c r="AJ6" s="59">
        <v>13057500</v>
      </c>
      <c r="AK6" s="59">
        <v>134643100</v>
      </c>
      <c r="AL6" s="59">
        <v>32571800</v>
      </c>
      <c r="AM6" s="59"/>
      <c r="AN6" s="59">
        <v>4351500</v>
      </c>
      <c r="AO6" s="60">
        <v>191255900</v>
      </c>
      <c r="AP6" s="61">
        <v>4127153.25</v>
      </c>
      <c r="AQ6" s="61">
        <v>3852564.37</v>
      </c>
      <c r="AR6" s="61">
        <v>400000</v>
      </c>
      <c r="AS6" s="62">
        <v>8379717.62</v>
      </c>
      <c r="AT6" s="63">
        <v>2500</v>
      </c>
      <c r="AU6" s="63">
        <v>26000</v>
      </c>
      <c r="AV6" s="59"/>
      <c r="AW6" s="59"/>
      <c r="AX6" s="59"/>
      <c r="AY6" s="59"/>
      <c r="AZ6" s="59"/>
      <c r="BA6" s="59"/>
      <c r="BB6" s="59"/>
      <c r="BC6" s="59"/>
      <c r="BD6" s="59"/>
      <c r="BE6" s="59"/>
      <c r="BF6" s="59"/>
      <c r="BG6" s="59"/>
      <c r="BH6" s="59"/>
      <c r="BI6" s="59"/>
      <c r="BJ6" s="59"/>
      <c r="BK6" s="59"/>
      <c r="BL6" s="59">
        <v>0</v>
      </c>
      <c r="BM6" s="59"/>
      <c r="BN6" s="59"/>
      <c r="BO6" s="59"/>
      <c r="BP6" s="64"/>
      <c r="BQ6" s="40"/>
      <c r="BR6" s="40"/>
      <c r="BS6" s="65">
        <v>0.24</v>
      </c>
      <c r="BT6" s="65">
        <v>0</v>
      </c>
      <c r="BU6" s="65">
        <v>0</v>
      </c>
      <c r="BV6" s="65">
        <v>0.011</v>
      </c>
      <c r="BW6" s="65">
        <v>0.042</v>
      </c>
      <c r="BX6" s="65">
        <v>0</v>
      </c>
      <c r="BY6" s="65">
        <v>0</v>
      </c>
      <c r="BZ6" s="65">
        <v>0.226</v>
      </c>
      <c r="CA6" s="65">
        <v>0</v>
      </c>
      <c r="CB6" s="65">
        <v>0.037</v>
      </c>
      <c r="CC6" s="65">
        <v>0.556</v>
      </c>
      <c r="CD6" s="66">
        <v>91.35</v>
      </c>
      <c r="CE6" s="65">
        <v>0.5052707974476138</v>
      </c>
      <c r="CF6" s="67"/>
      <c r="CG6" s="59"/>
      <c r="CH6" s="59"/>
      <c r="CI6" s="59"/>
      <c r="CJ6" s="41"/>
      <c r="CK6" s="68" t="s">
        <v>165</v>
      </c>
      <c r="CL6" s="68" t="s">
        <v>166</v>
      </c>
      <c r="CM6" s="69">
        <v>511185700</v>
      </c>
      <c r="CN6" s="69">
        <v>361000</v>
      </c>
      <c r="CO6" s="70">
        <v>0.07100000000000001</v>
      </c>
    </row>
    <row r="7" spans="1:93" s="12" customFormat="1" ht="17.25" customHeight="1">
      <c r="A7" s="42" t="s">
        <v>32</v>
      </c>
      <c r="B7" s="43" t="s">
        <v>33</v>
      </c>
      <c r="C7" s="44">
        <v>1901638700</v>
      </c>
      <c r="D7" s="44">
        <v>911986600</v>
      </c>
      <c r="E7" s="45">
        <v>2813625300</v>
      </c>
      <c r="F7" s="13"/>
      <c r="G7" s="13">
        <v>2813625300</v>
      </c>
      <c r="H7" s="46">
        <v>612446</v>
      </c>
      <c r="I7" s="45">
        <v>2814237746</v>
      </c>
      <c r="J7" s="47">
        <v>0.884</v>
      </c>
      <c r="K7" s="48">
        <v>98.62</v>
      </c>
      <c r="L7" s="49"/>
      <c r="M7" s="46"/>
      <c r="N7" s="50">
        <v>0</v>
      </c>
      <c r="O7" s="51">
        <v>51920614</v>
      </c>
      <c r="P7" s="45">
        <v>2866158360</v>
      </c>
      <c r="Q7" s="52">
        <v>6266247.92</v>
      </c>
      <c r="R7" s="52"/>
      <c r="S7" s="52"/>
      <c r="T7" s="53">
        <v>11094.92</v>
      </c>
      <c r="U7" s="53"/>
      <c r="V7" s="25">
        <v>6255153</v>
      </c>
      <c r="W7" s="40"/>
      <c r="X7" s="54">
        <v>6255153</v>
      </c>
      <c r="Y7" s="55">
        <v>945728.59</v>
      </c>
      <c r="Z7" s="55"/>
      <c r="AA7" s="56">
        <v>286438.61</v>
      </c>
      <c r="AB7" s="57">
        <v>1849389</v>
      </c>
      <c r="AC7" s="57">
        <v>5901753</v>
      </c>
      <c r="AD7" s="57"/>
      <c r="AE7" s="57">
        <v>9565980.17</v>
      </c>
      <c r="AF7" s="57"/>
      <c r="AG7" s="57"/>
      <c r="AH7" s="58">
        <v>24804442.369999997</v>
      </c>
      <c r="AI7" s="59">
        <v>14951400</v>
      </c>
      <c r="AJ7" s="59"/>
      <c r="AK7" s="59">
        <v>101073400</v>
      </c>
      <c r="AL7" s="59">
        <v>58673700</v>
      </c>
      <c r="AM7" s="59"/>
      <c r="AN7" s="59">
        <v>258873300</v>
      </c>
      <c r="AO7" s="60">
        <v>433571800</v>
      </c>
      <c r="AP7" s="61">
        <v>2300000</v>
      </c>
      <c r="AQ7" s="61">
        <v>6130208.09</v>
      </c>
      <c r="AR7" s="61">
        <v>177025</v>
      </c>
      <c r="AS7" s="62">
        <v>8607233.09</v>
      </c>
      <c r="AT7" s="63">
        <v>3500</v>
      </c>
      <c r="AU7" s="63">
        <v>37500</v>
      </c>
      <c r="AV7" s="59"/>
      <c r="AW7" s="59"/>
      <c r="AX7" s="59"/>
      <c r="AY7" s="59"/>
      <c r="AZ7" s="59"/>
      <c r="BA7" s="59"/>
      <c r="BB7" s="59"/>
      <c r="BC7" s="59"/>
      <c r="BD7" s="59"/>
      <c r="BE7" s="59"/>
      <c r="BF7" s="59"/>
      <c r="BG7" s="59"/>
      <c r="BH7" s="59"/>
      <c r="BI7" s="59"/>
      <c r="BJ7" s="59"/>
      <c r="BK7" s="59"/>
      <c r="BL7" s="59">
        <v>0</v>
      </c>
      <c r="BM7" s="59"/>
      <c r="BN7" s="59"/>
      <c r="BO7" s="59"/>
      <c r="BP7" s="64"/>
      <c r="BQ7" s="40"/>
      <c r="BR7" s="40"/>
      <c r="BS7" s="65">
        <v>0.223</v>
      </c>
      <c r="BT7" s="65">
        <v>0.034</v>
      </c>
      <c r="BU7" s="65">
        <v>0</v>
      </c>
      <c r="BV7" s="65">
        <v>0.011</v>
      </c>
      <c r="BW7" s="65">
        <v>0.066</v>
      </c>
      <c r="BX7" s="65">
        <v>0.21</v>
      </c>
      <c r="BY7" s="65">
        <v>0</v>
      </c>
      <c r="BZ7" s="65">
        <v>0.34</v>
      </c>
      <c r="CA7" s="65">
        <v>0</v>
      </c>
      <c r="CB7" s="65">
        <v>0</v>
      </c>
      <c r="CC7" s="65">
        <v>0.884</v>
      </c>
      <c r="CD7" s="66">
        <v>98.62</v>
      </c>
      <c r="CE7" s="65">
        <v>0.8654246993526205</v>
      </c>
      <c r="CF7" s="67"/>
      <c r="CG7" s="59"/>
      <c r="CH7" s="59"/>
      <c r="CI7" s="59"/>
      <c r="CJ7" s="41"/>
      <c r="CK7" s="68" t="s">
        <v>165</v>
      </c>
      <c r="CL7" s="68" t="s">
        <v>168</v>
      </c>
      <c r="CM7" s="69">
        <v>268524200</v>
      </c>
      <c r="CN7" s="69">
        <v>292506</v>
      </c>
      <c r="CO7" s="70">
        <v>0.109</v>
      </c>
    </row>
    <row r="8" spans="1:93" s="12" customFormat="1" ht="17.25" customHeight="1">
      <c r="A8" s="42" t="s">
        <v>34</v>
      </c>
      <c r="B8" s="43" t="s">
        <v>35</v>
      </c>
      <c r="C8" s="44">
        <v>335773100</v>
      </c>
      <c r="D8" s="44">
        <v>117457700</v>
      </c>
      <c r="E8" s="45">
        <v>453230800</v>
      </c>
      <c r="F8" s="13"/>
      <c r="G8" s="13">
        <v>453230800</v>
      </c>
      <c r="H8" s="46">
        <v>24201</v>
      </c>
      <c r="I8" s="45">
        <v>453255001</v>
      </c>
      <c r="J8" s="47">
        <v>0.586</v>
      </c>
      <c r="K8" s="48">
        <v>98.85</v>
      </c>
      <c r="L8" s="49"/>
      <c r="M8" s="46"/>
      <c r="N8" s="50">
        <v>0</v>
      </c>
      <c r="O8" s="51">
        <v>5313544</v>
      </c>
      <c r="P8" s="45">
        <v>458568545</v>
      </c>
      <c r="Q8" s="52">
        <v>1002562.95</v>
      </c>
      <c r="R8" s="52"/>
      <c r="S8" s="52"/>
      <c r="T8" s="53">
        <v>401.54</v>
      </c>
      <c r="U8" s="53"/>
      <c r="V8" s="25">
        <v>1002161.4099999999</v>
      </c>
      <c r="W8" s="40"/>
      <c r="X8" s="54">
        <v>1002161.4099999999</v>
      </c>
      <c r="Y8" s="55">
        <v>151502.26</v>
      </c>
      <c r="Z8" s="55"/>
      <c r="AA8" s="56">
        <v>45894.44</v>
      </c>
      <c r="AB8" s="57">
        <v>103118</v>
      </c>
      <c r="AC8" s="57"/>
      <c r="AD8" s="57"/>
      <c r="AE8" s="57">
        <v>1340000</v>
      </c>
      <c r="AF8" s="57"/>
      <c r="AG8" s="57"/>
      <c r="AH8" s="58">
        <v>2642676.11</v>
      </c>
      <c r="AI8" s="59"/>
      <c r="AJ8" s="59"/>
      <c r="AK8" s="59">
        <v>31875800</v>
      </c>
      <c r="AL8" s="59">
        <v>9510100</v>
      </c>
      <c r="AM8" s="59"/>
      <c r="AN8" s="59">
        <v>2732900</v>
      </c>
      <c r="AO8" s="60">
        <v>44118800</v>
      </c>
      <c r="AP8" s="61">
        <v>176454</v>
      </c>
      <c r="AQ8" s="61">
        <v>265946.18</v>
      </c>
      <c r="AR8" s="61">
        <v>20000</v>
      </c>
      <c r="AS8" s="62">
        <v>462400.18</v>
      </c>
      <c r="AT8" s="63">
        <v>500</v>
      </c>
      <c r="AU8" s="63">
        <v>4250</v>
      </c>
      <c r="AV8" s="59"/>
      <c r="AW8" s="59"/>
      <c r="AX8" s="59"/>
      <c r="AY8" s="59"/>
      <c r="AZ8" s="59"/>
      <c r="BA8" s="59"/>
      <c r="BB8" s="59"/>
      <c r="BC8" s="59"/>
      <c r="BD8" s="59"/>
      <c r="BE8" s="59"/>
      <c r="BF8" s="59"/>
      <c r="BG8" s="59"/>
      <c r="BH8" s="59"/>
      <c r="BI8" s="59"/>
      <c r="BJ8" s="59"/>
      <c r="BK8" s="59"/>
      <c r="BL8" s="59">
        <v>0</v>
      </c>
      <c r="BM8" s="59"/>
      <c r="BN8" s="59"/>
      <c r="BO8" s="59"/>
      <c r="BP8" s="64"/>
      <c r="BQ8" s="40"/>
      <c r="BR8" s="40"/>
      <c r="BS8" s="65">
        <v>0.222</v>
      </c>
      <c r="BT8" s="65">
        <v>0.034</v>
      </c>
      <c r="BU8" s="65">
        <v>0</v>
      </c>
      <c r="BV8" s="65">
        <v>0.011</v>
      </c>
      <c r="BW8" s="65">
        <v>0.023</v>
      </c>
      <c r="BX8" s="65">
        <v>0</v>
      </c>
      <c r="BY8" s="65">
        <v>0</v>
      </c>
      <c r="BZ8" s="65">
        <v>0.296</v>
      </c>
      <c r="CA8" s="65">
        <v>0</v>
      </c>
      <c r="CB8" s="65">
        <v>0</v>
      </c>
      <c r="CC8" s="65">
        <v>0.586</v>
      </c>
      <c r="CD8" s="66">
        <v>98.85</v>
      </c>
      <c r="CE8" s="65">
        <v>0.5762881337619875</v>
      </c>
      <c r="CF8" s="67"/>
      <c r="CG8" s="59"/>
      <c r="CH8" s="59"/>
      <c r="CI8" s="59"/>
      <c r="CJ8" s="41"/>
      <c r="CK8" s="68" t="s">
        <v>165</v>
      </c>
      <c r="CL8" s="68" t="s">
        <v>167</v>
      </c>
      <c r="CM8" s="69">
        <v>99288600</v>
      </c>
      <c r="CN8" s="69">
        <v>165927</v>
      </c>
      <c r="CO8" s="70">
        <v>0.167</v>
      </c>
    </row>
    <row r="9" spans="1:93" s="12" customFormat="1" ht="17.25" customHeight="1">
      <c r="A9" s="42" t="s">
        <v>36</v>
      </c>
      <c r="B9" s="43" t="s">
        <v>37</v>
      </c>
      <c r="C9" s="44">
        <v>431055200</v>
      </c>
      <c r="D9" s="44">
        <v>447943300</v>
      </c>
      <c r="E9" s="45">
        <v>878998500</v>
      </c>
      <c r="F9" s="13"/>
      <c r="G9" s="13">
        <v>878998500</v>
      </c>
      <c r="H9" s="46">
        <v>0</v>
      </c>
      <c r="I9" s="45">
        <v>878998500</v>
      </c>
      <c r="J9" s="47">
        <v>1.5919999999999999</v>
      </c>
      <c r="K9" s="48">
        <v>99.06</v>
      </c>
      <c r="L9" s="49"/>
      <c r="M9" s="46"/>
      <c r="N9" s="50">
        <v>0</v>
      </c>
      <c r="O9" s="51">
        <v>9436885</v>
      </c>
      <c r="P9" s="45">
        <v>888435385</v>
      </c>
      <c r="Q9" s="52">
        <v>1942375.71</v>
      </c>
      <c r="R9" s="52"/>
      <c r="S9" s="52"/>
      <c r="T9" s="53">
        <v>1586.89</v>
      </c>
      <c r="U9" s="53"/>
      <c r="V9" s="25">
        <v>1940788.82</v>
      </c>
      <c r="W9" s="40"/>
      <c r="X9" s="54">
        <v>1940788.82</v>
      </c>
      <c r="Y9" s="55">
        <v>293408.09</v>
      </c>
      <c r="Z9" s="55"/>
      <c r="AA9" s="56">
        <v>88872.3</v>
      </c>
      <c r="AB9" s="57">
        <v>9683533</v>
      </c>
      <c r="AC9" s="57"/>
      <c r="AD9" s="57"/>
      <c r="AE9" s="57">
        <v>1967741.97</v>
      </c>
      <c r="AF9" s="57"/>
      <c r="AG9" s="57"/>
      <c r="AH9" s="58">
        <v>13974344.180000002</v>
      </c>
      <c r="AI9" s="59">
        <v>13508800</v>
      </c>
      <c r="AJ9" s="59">
        <v>4195100</v>
      </c>
      <c r="AK9" s="59">
        <v>63174300</v>
      </c>
      <c r="AL9" s="59">
        <v>6535600</v>
      </c>
      <c r="AM9" s="59">
        <v>842100</v>
      </c>
      <c r="AN9" s="59">
        <v>10039100</v>
      </c>
      <c r="AO9" s="60">
        <v>98295000</v>
      </c>
      <c r="AP9" s="61">
        <v>425000</v>
      </c>
      <c r="AQ9" s="61">
        <v>1929794.18</v>
      </c>
      <c r="AR9" s="61">
        <v>290000</v>
      </c>
      <c r="AS9" s="62">
        <v>2644794.1799999997</v>
      </c>
      <c r="AT9" s="63">
        <v>11250</v>
      </c>
      <c r="AU9" s="63">
        <v>63750</v>
      </c>
      <c r="AV9" s="59"/>
      <c r="AW9" s="59"/>
      <c r="AX9" s="59"/>
      <c r="AY9" s="59"/>
      <c r="AZ9" s="59"/>
      <c r="BA9" s="59"/>
      <c r="BB9" s="59"/>
      <c r="BC9" s="59"/>
      <c r="BD9" s="59"/>
      <c r="BE9" s="59"/>
      <c r="BF9" s="59"/>
      <c r="BG9" s="59"/>
      <c r="BH9" s="59"/>
      <c r="BI9" s="59"/>
      <c r="BJ9" s="59"/>
      <c r="BK9" s="59"/>
      <c r="BL9" s="59">
        <v>0</v>
      </c>
      <c r="BM9" s="59"/>
      <c r="BN9" s="59"/>
      <c r="BO9" s="59"/>
      <c r="BP9" s="64"/>
      <c r="BQ9" s="40"/>
      <c r="BR9" s="40"/>
      <c r="BS9" s="65">
        <v>0.221</v>
      </c>
      <c r="BT9" s="65">
        <v>0.034</v>
      </c>
      <c r="BU9" s="65">
        <v>0</v>
      </c>
      <c r="BV9" s="65">
        <v>0.01</v>
      </c>
      <c r="BW9" s="65">
        <v>1.102</v>
      </c>
      <c r="BX9" s="65">
        <v>0</v>
      </c>
      <c r="BY9" s="65">
        <v>0</v>
      </c>
      <c r="BZ9" s="65">
        <v>0.225</v>
      </c>
      <c r="CA9" s="65">
        <v>0</v>
      </c>
      <c r="CB9" s="65">
        <v>0</v>
      </c>
      <c r="CC9" s="65">
        <v>1.5919999999999999</v>
      </c>
      <c r="CD9" s="66">
        <v>99.06</v>
      </c>
      <c r="CE9" s="65">
        <v>1.572916209320051</v>
      </c>
      <c r="CF9" s="67"/>
      <c r="CG9" s="59"/>
      <c r="CH9" s="59"/>
      <c r="CI9" s="59"/>
      <c r="CJ9" s="41"/>
      <c r="CK9" s="68" t="s">
        <v>169</v>
      </c>
      <c r="CL9" s="68" t="s">
        <v>166</v>
      </c>
      <c r="CM9" s="69">
        <v>943961394</v>
      </c>
      <c r="CN9" s="69">
        <v>559838</v>
      </c>
      <c r="CO9" s="70">
        <v>0.06</v>
      </c>
    </row>
    <row r="10" spans="1:93" s="12" customFormat="1" ht="17.25" customHeight="1">
      <c r="A10" s="42" t="s">
        <v>38</v>
      </c>
      <c r="B10" s="43" t="s">
        <v>39</v>
      </c>
      <c r="C10" s="44">
        <v>1892293100</v>
      </c>
      <c r="D10" s="44">
        <v>1728795100</v>
      </c>
      <c r="E10" s="45">
        <v>3621088200</v>
      </c>
      <c r="F10" s="13"/>
      <c r="G10" s="13">
        <v>3621088200</v>
      </c>
      <c r="H10" s="46">
        <v>4172271</v>
      </c>
      <c r="I10" s="45">
        <v>3625260471</v>
      </c>
      <c r="J10" s="47">
        <v>1.6969999999999998</v>
      </c>
      <c r="K10" s="48">
        <v>95.58</v>
      </c>
      <c r="L10" s="49"/>
      <c r="M10" s="46"/>
      <c r="N10" s="50">
        <v>0</v>
      </c>
      <c r="O10" s="51">
        <v>176750742</v>
      </c>
      <c r="P10" s="45">
        <v>3802011213</v>
      </c>
      <c r="Q10" s="52">
        <v>8312291.87</v>
      </c>
      <c r="R10" s="52"/>
      <c r="S10" s="52"/>
      <c r="T10" s="53">
        <v>3427.64</v>
      </c>
      <c r="U10" s="53"/>
      <c r="V10" s="25">
        <v>8308864.23</v>
      </c>
      <c r="W10" s="40"/>
      <c r="X10" s="54">
        <v>8308864.23</v>
      </c>
      <c r="Y10" s="55">
        <v>1256091.87</v>
      </c>
      <c r="Z10" s="55"/>
      <c r="AA10" s="56">
        <v>380500.36</v>
      </c>
      <c r="AB10" s="57">
        <v>16866654</v>
      </c>
      <c r="AC10" s="57">
        <v>13783194</v>
      </c>
      <c r="AD10" s="57"/>
      <c r="AE10" s="57">
        <v>20797190.62</v>
      </c>
      <c r="AF10" s="57"/>
      <c r="AG10" s="57"/>
      <c r="AH10" s="58">
        <v>61392495.08</v>
      </c>
      <c r="AI10" s="59">
        <v>54145500</v>
      </c>
      <c r="AJ10" s="59">
        <v>1096600</v>
      </c>
      <c r="AK10" s="59">
        <v>114093800</v>
      </c>
      <c r="AL10" s="59">
        <v>43990700</v>
      </c>
      <c r="AM10" s="59">
        <v>987000</v>
      </c>
      <c r="AN10" s="59">
        <v>19459500</v>
      </c>
      <c r="AO10" s="60">
        <v>233773100</v>
      </c>
      <c r="AP10" s="61">
        <v>2525000</v>
      </c>
      <c r="AQ10" s="61">
        <v>3281387.21</v>
      </c>
      <c r="AR10" s="61">
        <v>800000</v>
      </c>
      <c r="AS10" s="62">
        <v>6606387.21</v>
      </c>
      <c r="AT10" s="63">
        <v>84500</v>
      </c>
      <c r="AU10" s="63">
        <v>275250</v>
      </c>
      <c r="AV10" s="59"/>
      <c r="AW10" s="59"/>
      <c r="AX10" s="59"/>
      <c r="AY10" s="59"/>
      <c r="AZ10" s="59"/>
      <c r="BA10" s="59"/>
      <c r="BB10" s="59"/>
      <c r="BC10" s="59"/>
      <c r="BD10" s="59"/>
      <c r="BE10" s="59"/>
      <c r="BF10" s="59"/>
      <c r="BG10" s="59"/>
      <c r="BH10" s="59"/>
      <c r="BI10" s="59"/>
      <c r="BJ10" s="59"/>
      <c r="BK10" s="59"/>
      <c r="BL10" s="59">
        <v>0</v>
      </c>
      <c r="BM10" s="59"/>
      <c r="BN10" s="59"/>
      <c r="BO10" s="59"/>
      <c r="BP10" s="64"/>
      <c r="BQ10" s="40"/>
      <c r="BR10" s="40"/>
      <c r="BS10" s="65">
        <v>0.23</v>
      </c>
      <c r="BT10" s="65">
        <v>0.035</v>
      </c>
      <c r="BU10" s="65">
        <v>0</v>
      </c>
      <c r="BV10" s="65">
        <v>0.011</v>
      </c>
      <c r="BW10" s="65">
        <v>0.466</v>
      </c>
      <c r="BX10" s="65">
        <v>0.381</v>
      </c>
      <c r="BY10" s="65">
        <v>0</v>
      </c>
      <c r="BZ10" s="65">
        <v>0.574</v>
      </c>
      <c r="CA10" s="65">
        <v>0</v>
      </c>
      <c r="CB10" s="65">
        <v>0</v>
      </c>
      <c r="CC10" s="65">
        <v>1.6969999999999998</v>
      </c>
      <c r="CD10" s="66">
        <v>95.58</v>
      </c>
      <c r="CE10" s="65">
        <v>1.6147373492767232</v>
      </c>
      <c r="CF10" s="67"/>
      <c r="CG10" s="59"/>
      <c r="CH10" s="59"/>
      <c r="CI10" s="59"/>
      <c r="CJ10" s="41"/>
      <c r="CK10" s="68" t="s">
        <v>169</v>
      </c>
      <c r="CL10" s="68" t="s">
        <v>168</v>
      </c>
      <c r="CM10" s="69">
        <v>1496022756</v>
      </c>
      <c r="CN10" s="69">
        <v>989499</v>
      </c>
      <c r="CO10" s="70">
        <v>0.066</v>
      </c>
    </row>
    <row r="11" spans="1:93" s="12" customFormat="1" ht="17.25" customHeight="1">
      <c r="A11" s="42" t="s">
        <v>40</v>
      </c>
      <c r="B11" s="43" t="s">
        <v>41</v>
      </c>
      <c r="C11" s="44">
        <v>1450375700</v>
      </c>
      <c r="D11" s="44">
        <v>1281701600</v>
      </c>
      <c r="E11" s="45">
        <v>2732077300</v>
      </c>
      <c r="F11" s="13"/>
      <c r="G11" s="13">
        <v>2732077300</v>
      </c>
      <c r="H11" s="46">
        <v>7898823</v>
      </c>
      <c r="I11" s="45">
        <v>2739976123</v>
      </c>
      <c r="J11" s="47">
        <v>1.7219999999999998</v>
      </c>
      <c r="K11" s="48">
        <v>104.28</v>
      </c>
      <c r="L11" s="49"/>
      <c r="M11" s="46"/>
      <c r="N11" s="50">
        <v>106616788</v>
      </c>
      <c r="O11" s="51"/>
      <c r="P11" s="45">
        <v>2633359335</v>
      </c>
      <c r="Q11" s="52">
        <v>5757282.18</v>
      </c>
      <c r="R11" s="52"/>
      <c r="S11" s="52"/>
      <c r="T11" s="53">
        <v>14415.24</v>
      </c>
      <c r="U11" s="53"/>
      <c r="V11" s="25">
        <v>5742866.9399999995</v>
      </c>
      <c r="W11" s="40"/>
      <c r="X11" s="54">
        <v>5742866.9399999995</v>
      </c>
      <c r="Y11" s="55">
        <v>868381.3</v>
      </c>
      <c r="Z11" s="55"/>
      <c r="AA11" s="56">
        <v>262971.77</v>
      </c>
      <c r="AB11" s="57">
        <v>27337343</v>
      </c>
      <c r="AC11" s="57"/>
      <c r="AD11" s="57"/>
      <c r="AE11" s="57">
        <v>12919813.05</v>
      </c>
      <c r="AF11" s="57"/>
      <c r="AG11" s="57"/>
      <c r="AH11" s="58">
        <v>47131376.06</v>
      </c>
      <c r="AI11" s="59">
        <v>126822000</v>
      </c>
      <c r="AJ11" s="59">
        <v>1107000</v>
      </c>
      <c r="AK11" s="59">
        <v>209050700</v>
      </c>
      <c r="AL11" s="59">
        <v>107989800</v>
      </c>
      <c r="AM11" s="59">
        <v>1842300</v>
      </c>
      <c r="AN11" s="59">
        <v>50311600</v>
      </c>
      <c r="AO11" s="60">
        <v>497123400</v>
      </c>
      <c r="AP11" s="61">
        <v>1641000</v>
      </c>
      <c r="AQ11" s="61">
        <v>6431883.29</v>
      </c>
      <c r="AR11" s="61">
        <v>55000</v>
      </c>
      <c r="AS11" s="62">
        <v>8127883.29</v>
      </c>
      <c r="AT11" s="63">
        <v>37250</v>
      </c>
      <c r="AU11" s="63">
        <v>165000</v>
      </c>
      <c r="AV11" s="59"/>
      <c r="AW11" s="59"/>
      <c r="AX11" s="59"/>
      <c r="AY11" s="59"/>
      <c r="AZ11" s="59"/>
      <c r="BA11" s="59"/>
      <c r="BB11" s="59"/>
      <c r="BC11" s="59"/>
      <c r="BD11" s="59"/>
      <c r="BE11" s="59"/>
      <c r="BF11" s="59"/>
      <c r="BG11" s="59"/>
      <c r="BH11" s="59"/>
      <c r="BI11" s="59"/>
      <c r="BJ11" s="59"/>
      <c r="BK11" s="59"/>
      <c r="BL11" s="59">
        <v>0</v>
      </c>
      <c r="BM11" s="59"/>
      <c r="BN11" s="59"/>
      <c r="BO11" s="59"/>
      <c r="BP11" s="64"/>
      <c r="BQ11" s="40"/>
      <c r="BR11" s="40"/>
      <c r="BS11" s="65">
        <v>0.21</v>
      </c>
      <c r="BT11" s="65">
        <v>0.032</v>
      </c>
      <c r="BU11" s="65">
        <v>0</v>
      </c>
      <c r="BV11" s="65">
        <v>0.01</v>
      </c>
      <c r="BW11" s="65">
        <v>0.998</v>
      </c>
      <c r="BX11" s="65">
        <v>0</v>
      </c>
      <c r="BY11" s="65">
        <v>0</v>
      </c>
      <c r="BZ11" s="65">
        <v>0.472</v>
      </c>
      <c r="CA11" s="65">
        <v>0</v>
      </c>
      <c r="CB11" s="65">
        <v>0</v>
      </c>
      <c r="CC11" s="65">
        <v>1.7219999999999998</v>
      </c>
      <c r="CD11" s="66">
        <v>104.28</v>
      </c>
      <c r="CE11" s="65">
        <v>1.789781418493728</v>
      </c>
      <c r="CF11" s="67"/>
      <c r="CG11" s="59"/>
      <c r="CH11" s="59"/>
      <c r="CI11" s="59"/>
      <c r="CJ11" s="41"/>
      <c r="CK11" s="68" t="s">
        <v>169</v>
      </c>
      <c r="CL11" s="68" t="s">
        <v>167</v>
      </c>
      <c r="CM11" s="69">
        <v>1185276321</v>
      </c>
      <c r="CN11" s="69">
        <v>754533</v>
      </c>
      <c r="CO11" s="70">
        <v>0.064</v>
      </c>
    </row>
    <row r="12" spans="1:93" s="12" customFormat="1" ht="17.25" customHeight="1">
      <c r="A12" s="42" t="s">
        <v>42</v>
      </c>
      <c r="B12" s="43" t="s">
        <v>43</v>
      </c>
      <c r="C12" s="44">
        <v>1453553800</v>
      </c>
      <c r="D12" s="44">
        <v>1128086700</v>
      </c>
      <c r="E12" s="45">
        <v>2581640500</v>
      </c>
      <c r="F12" s="13"/>
      <c r="G12" s="13">
        <v>2581640500</v>
      </c>
      <c r="H12" s="46">
        <v>445357</v>
      </c>
      <c r="I12" s="45">
        <v>2582085857</v>
      </c>
      <c r="J12" s="47">
        <v>1.2439999999999998</v>
      </c>
      <c r="K12" s="48">
        <v>100.48</v>
      </c>
      <c r="L12" s="49"/>
      <c r="M12" s="46"/>
      <c r="N12" s="50">
        <v>4438572</v>
      </c>
      <c r="O12" s="51"/>
      <c r="P12" s="45">
        <v>2577647285</v>
      </c>
      <c r="Q12" s="52">
        <v>5635479.59</v>
      </c>
      <c r="R12" s="52"/>
      <c r="S12" s="52"/>
      <c r="T12" s="53">
        <v>16737.11</v>
      </c>
      <c r="U12" s="53"/>
      <c r="V12" s="25">
        <v>5618742.4799999995</v>
      </c>
      <c r="W12" s="40"/>
      <c r="X12" s="54">
        <v>5618742.4799999995</v>
      </c>
      <c r="Y12" s="55">
        <v>849597.69</v>
      </c>
      <c r="Z12" s="55"/>
      <c r="AA12" s="56">
        <v>257276.24</v>
      </c>
      <c r="AB12" s="57">
        <v>7026668</v>
      </c>
      <c r="AC12" s="57"/>
      <c r="AD12" s="57"/>
      <c r="AE12" s="57">
        <v>18266159.56</v>
      </c>
      <c r="AF12" s="57"/>
      <c r="AG12" s="57"/>
      <c r="AH12" s="58">
        <v>32018443.97</v>
      </c>
      <c r="AI12" s="59">
        <v>15109000</v>
      </c>
      <c r="AJ12" s="59">
        <v>12850000</v>
      </c>
      <c r="AK12" s="59">
        <v>141093100</v>
      </c>
      <c r="AL12" s="59">
        <v>16392200</v>
      </c>
      <c r="AM12" s="59"/>
      <c r="AN12" s="59">
        <v>12549000</v>
      </c>
      <c r="AO12" s="60">
        <v>197993300</v>
      </c>
      <c r="AP12" s="61">
        <v>3000000</v>
      </c>
      <c r="AQ12" s="61">
        <v>7897148.82</v>
      </c>
      <c r="AR12" s="61">
        <v>0</v>
      </c>
      <c r="AS12" s="62">
        <v>10897148.82</v>
      </c>
      <c r="AT12" s="63">
        <v>16235</v>
      </c>
      <c r="AU12" s="63">
        <v>63650</v>
      </c>
      <c r="AV12" s="59"/>
      <c r="AW12" s="59"/>
      <c r="AX12" s="59"/>
      <c r="AY12" s="59"/>
      <c r="AZ12" s="59"/>
      <c r="BA12" s="59"/>
      <c r="BB12" s="59"/>
      <c r="BC12" s="59"/>
      <c r="BD12" s="59"/>
      <c r="BE12" s="59"/>
      <c r="BF12" s="59"/>
      <c r="BG12" s="59"/>
      <c r="BH12" s="59"/>
      <c r="BI12" s="59"/>
      <c r="BJ12" s="59"/>
      <c r="BK12" s="59"/>
      <c r="BL12" s="59">
        <v>0</v>
      </c>
      <c r="BM12" s="59"/>
      <c r="BN12" s="59"/>
      <c r="BO12" s="59"/>
      <c r="BP12" s="64"/>
      <c r="BQ12" s="40"/>
      <c r="BR12" s="40"/>
      <c r="BS12" s="65">
        <v>0.218</v>
      </c>
      <c r="BT12" s="65">
        <v>0.033</v>
      </c>
      <c r="BU12" s="65">
        <v>0</v>
      </c>
      <c r="BV12" s="65">
        <v>0.01</v>
      </c>
      <c r="BW12" s="65">
        <v>0.273</v>
      </c>
      <c r="BX12" s="65">
        <v>0</v>
      </c>
      <c r="BY12" s="65">
        <v>0</v>
      </c>
      <c r="BZ12" s="65">
        <v>0.708</v>
      </c>
      <c r="CA12" s="65">
        <v>0</v>
      </c>
      <c r="CB12" s="65">
        <v>0</v>
      </c>
      <c r="CC12" s="65">
        <v>1.242</v>
      </c>
      <c r="CD12" s="66">
        <v>100.48</v>
      </c>
      <c r="CE12" s="65">
        <v>1.2421576899339042</v>
      </c>
      <c r="CF12" s="67"/>
      <c r="CG12" s="59"/>
      <c r="CH12" s="59"/>
      <c r="CI12" s="59"/>
      <c r="CJ12" s="41"/>
      <c r="CK12" s="68" t="s">
        <v>170</v>
      </c>
      <c r="CL12" s="68" t="s">
        <v>166</v>
      </c>
      <c r="CM12" s="69">
        <v>1680345913</v>
      </c>
      <c r="CN12" s="69">
        <v>1216282</v>
      </c>
      <c r="CO12" s="70">
        <v>0.072</v>
      </c>
    </row>
    <row r="13" spans="1:93" s="12" customFormat="1" ht="17.25" customHeight="1">
      <c r="A13" s="42" t="s">
        <v>44</v>
      </c>
      <c r="B13" s="43" t="s">
        <v>45</v>
      </c>
      <c r="C13" s="44">
        <v>7327720500</v>
      </c>
      <c r="D13" s="44">
        <v>4226285300</v>
      </c>
      <c r="E13" s="45">
        <v>11554005800</v>
      </c>
      <c r="F13" s="13"/>
      <c r="G13" s="13">
        <v>11554005800</v>
      </c>
      <c r="H13" s="46">
        <v>2812574</v>
      </c>
      <c r="I13" s="45">
        <v>11556818374</v>
      </c>
      <c r="J13" s="47">
        <v>0.943</v>
      </c>
      <c r="K13" s="48">
        <v>95.57</v>
      </c>
      <c r="L13" s="49"/>
      <c r="M13" s="46"/>
      <c r="N13" s="50"/>
      <c r="O13" s="51">
        <v>560990869</v>
      </c>
      <c r="P13" s="45">
        <v>12117809243</v>
      </c>
      <c r="Q13" s="52">
        <v>26493022.15</v>
      </c>
      <c r="R13" s="52"/>
      <c r="S13" s="52"/>
      <c r="T13" s="53">
        <v>10667.83</v>
      </c>
      <c r="U13" s="53"/>
      <c r="V13" s="25">
        <v>26482354.32</v>
      </c>
      <c r="W13" s="40"/>
      <c r="X13" s="54">
        <v>26482354.32</v>
      </c>
      <c r="Y13" s="55">
        <v>0</v>
      </c>
      <c r="Z13" s="55"/>
      <c r="AA13" s="56">
        <v>1212729.35</v>
      </c>
      <c r="AB13" s="57">
        <v>25135655</v>
      </c>
      <c r="AC13" s="57"/>
      <c r="AD13" s="57"/>
      <c r="AE13" s="57">
        <v>51842971.93</v>
      </c>
      <c r="AF13" s="57"/>
      <c r="AG13" s="57">
        <v>3989112</v>
      </c>
      <c r="AH13" s="58">
        <v>108662822.6</v>
      </c>
      <c r="AI13" s="59">
        <v>73997300</v>
      </c>
      <c r="AJ13" s="59">
        <v>2660800</v>
      </c>
      <c r="AK13" s="59">
        <v>236527400</v>
      </c>
      <c r="AL13" s="59">
        <v>114078500</v>
      </c>
      <c r="AM13" s="59"/>
      <c r="AN13" s="59">
        <v>10109100</v>
      </c>
      <c r="AO13" s="60">
        <v>437373100</v>
      </c>
      <c r="AP13" s="61">
        <v>3380000</v>
      </c>
      <c r="AQ13" s="61">
        <v>17007285</v>
      </c>
      <c r="AR13" s="61">
        <v>665000</v>
      </c>
      <c r="AS13" s="62">
        <v>21052285</v>
      </c>
      <c r="AT13" s="63">
        <v>8500</v>
      </c>
      <c r="AU13" s="63">
        <v>107250</v>
      </c>
      <c r="AV13" s="59"/>
      <c r="AW13" s="59"/>
      <c r="AX13" s="59"/>
      <c r="AY13" s="59"/>
      <c r="AZ13" s="59"/>
      <c r="BA13" s="59"/>
      <c r="BB13" s="59"/>
      <c r="BC13" s="59"/>
      <c r="BD13" s="59"/>
      <c r="BE13" s="59"/>
      <c r="BF13" s="59"/>
      <c r="BG13" s="59"/>
      <c r="BH13" s="59"/>
      <c r="BI13" s="59"/>
      <c r="BJ13" s="59"/>
      <c r="BK13" s="59"/>
      <c r="BL13" s="59">
        <v>0</v>
      </c>
      <c r="BM13" s="59"/>
      <c r="BN13" s="59"/>
      <c r="BO13" s="59"/>
      <c r="BP13" s="64"/>
      <c r="BQ13" s="40"/>
      <c r="BR13" s="40"/>
      <c r="BS13" s="65">
        <v>0.23</v>
      </c>
      <c r="BT13" s="65">
        <v>0</v>
      </c>
      <c r="BU13" s="65">
        <v>0</v>
      </c>
      <c r="BV13" s="65">
        <v>0.011</v>
      </c>
      <c r="BW13" s="65">
        <v>0.218</v>
      </c>
      <c r="BX13" s="65">
        <v>0</v>
      </c>
      <c r="BY13" s="65">
        <v>0</v>
      </c>
      <c r="BZ13" s="65">
        <v>0.449</v>
      </c>
      <c r="CA13" s="65">
        <v>0</v>
      </c>
      <c r="CB13" s="65">
        <v>0.035</v>
      </c>
      <c r="CC13" s="65">
        <v>0.943</v>
      </c>
      <c r="CD13" s="66">
        <v>95.57</v>
      </c>
      <c r="CE13" s="65">
        <v>0.8967200293466444</v>
      </c>
      <c r="CF13" s="67"/>
      <c r="CG13" s="59"/>
      <c r="CH13" s="59"/>
      <c r="CI13" s="59"/>
      <c r="CJ13" s="41"/>
      <c r="CK13" s="68" t="s">
        <v>170</v>
      </c>
      <c r="CL13" s="68" t="s">
        <v>168</v>
      </c>
      <c r="CM13" s="69">
        <v>612258122</v>
      </c>
      <c r="CN13" s="69">
        <v>596800</v>
      </c>
      <c r="CO13" s="70">
        <v>0.098</v>
      </c>
    </row>
    <row r="14" spans="1:93" s="12" customFormat="1" ht="17.25" customHeight="1">
      <c r="A14" s="42" t="s">
        <v>46</v>
      </c>
      <c r="B14" s="43" t="s">
        <v>47</v>
      </c>
      <c r="C14" s="44">
        <v>3138229100</v>
      </c>
      <c r="D14" s="44">
        <v>1424045500</v>
      </c>
      <c r="E14" s="45">
        <v>4562274600</v>
      </c>
      <c r="F14" s="13"/>
      <c r="G14" s="13">
        <v>4562274600</v>
      </c>
      <c r="H14" s="46">
        <v>0</v>
      </c>
      <c r="I14" s="45">
        <v>4562274600</v>
      </c>
      <c r="J14" s="47">
        <v>0.694</v>
      </c>
      <c r="K14" s="48">
        <v>97.41</v>
      </c>
      <c r="L14" s="49"/>
      <c r="M14" s="46"/>
      <c r="N14" s="50">
        <v>0</v>
      </c>
      <c r="O14" s="51">
        <v>124072948</v>
      </c>
      <c r="P14" s="45">
        <v>4686347548</v>
      </c>
      <c r="Q14" s="52">
        <v>10245705.88</v>
      </c>
      <c r="R14" s="52"/>
      <c r="S14" s="52"/>
      <c r="T14" s="53">
        <v>7512.85</v>
      </c>
      <c r="U14" s="53"/>
      <c r="V14" s="25">
        <v>10238193.030000001</v>
      </c>
      <c r="W14" s="40"/>
      <c r="X14" s="54">
        <v>10238193.030000001</v>
      </c>
      <c r="Y14" s="55">
        <v>1547816.41</v>
      </c>
      <c r="Z14" s="55"/>
      <c r="AA14" s="56">
        <v>468858.68</v>
      </c>
      <c r="AB14" s="57">
        <v>1827302</v>
      </c>
      <c r="AC14" s="57"/>
      <c r="AD14" s="57"/>
      <c r="AE14" s="57">
        <v>17474506.46</v>
      </c>
      <c r="AF14" s="57"/>
      <c r="AG14" s="57"/>
      <c r="AH14" s="58">
        <v>31556676.580000002</v>
      </c>
      <c r="AI14" s="59">
        <v>7095700</v>
      </c>
      <c r="AJ14" s="59">
        <v>5748300</v>
      </c>
      <c r="AK14" s="59">
        <v>102431600</v>
      </c>
      <c r="AL14" s="59">
        <v>10306300</v>
      </c>
      <c r="AM14" s="59"/>
      <c r="AN14" s="59">
        <v>8596500</v>
      </c>
      <c r="AO14" s="60">
        <v>134178400</v>
      </c>
      <c r="AP14" s="61">
        <v>2150000</v>
      </c>
      <c r="AQ14" s="61">
        <v>4014871.16</v>
      </c>
      <c r="AR14" s="61">
        <v>350000</v>
      </c>
      <c r="AS14" s="62">
        <v>6514871.16</v>
      </c>
      <c r="AT14" s="63">
        <v>2750</v>
      </c>
      <c r="AU14" s="63">
        <v>29000</v>
      </c>
      <c r="AV14" s="59"/>
      <c r="AW14" s="59"/>
      <c r="AX14" s="59"/>
      <c r="AY14" s="59"/>
      <c r="AZ14" s="59"/>
      <c r="BA14" s="59"/>
      <c r="BB14" s="59"/>
      <c r="BC14" s="59"/>
      <c r="BD14" s="59"/>
      <c r="BE14" s="59"/>
      <c r="BF14" s="59"/>
      <c r="BG14" s="59"/>
      <c r="BH14" s="59"/>
      <c r="BI14" s="59"/>
      <c r="BJ14" s="59"/>
      <c r="BK14" s="59"/>
      <c r="BL14" s="59">
        <v>0</v>
      </c>
      <c r="BM14" s="59"/>
      <c r="BN14" s="59"/>
      <c r="BO14" s="59"/>
      <c r="BP14" s="64"/>
      <c r="BQ14" s="40"/>
      <c r="BR14" s="40"/>
      <c r="BS14" s="65">
        <v>0.225</v>
      </c>
      <c r="BT14" s="65">
        <v>0.034</v>
      </c>
      <c r="BU14" s="65">
        <v>0</v>
      </c>
      <c r="BV14" s="65">
        <v>0.011</v>
      </c>
      <c r="BW14" s="65">
        <v>0.041</v>
      </c>
      <c r="BX14" s="65">
        <v>0</v>
      </c>
      <c r="BY14" s="65">
        <v>0</v>
      </c>
      <c r="BZ14" s="65">
        <v>0.384</v>
      </c>
      <c r="CA14" s="65">
        <v>0</v>
      </c>
      <c r="CB14" s="65">
        <v>0</v>
      </c>
      <c r="CC14" s="65">
        <v>0.695</v>
      </c>
      <c r="CD14" s="66">
        <v>97.41</v>
      </c>
      <c r="CE14" s="65">
        <v>0.6733746538595392</v>
      </c>
      <c r="CF14" s="67"/>
      <c r="CG14" s="59"/>
      <c r="CH14" s="59"/>
      <c r="CI14" s="59"/>
      <c r="CJ14" s="41"/>
      <c r="CK14" s="68" t="s">
        <v>170</v>
      </c>
      <c r="CL14" s="68" t="s">
        <v>167</v>
      </c>
      <c r="CM14" s="69">
        <v>290155362</v>
      </c>
      <c r="CN14" s="69">
        <v>485449</v>
      </c>
      <c r="CO14" s="70">
        <v>0.168</v>
      </c>
    </row>
    <row r="15" spans="1:93" s="12" customFormat="1" ht="17.25" customHeight="1">
      <c r="A15" s="42" t="s">
        <v>48</v>
      </c>
      <c r="B15" s="43" t="s">
        <v>49</v>
      </c>
      <c r="C15" s="44">
        <v>3635746600</v>
      </c>
      <c r="D15" s="44">
        <v>818258000</v>
      </c>
      <c r="E15" s="45">
        <v>4454004600</v>
      </c>
      <c r="F15" s="13"/>
      <c r="G15" s="13">
        <v>4454004600</v>
      </c>
      <c r="H15" s="46">
        <v>308488</v>
      </c>
      <c r="I15" s="45">
        <v>4454313088</v>
      </c>
      <c r="J15" s="47">
        <v>0.557</v>
      </c>
      <c r="K15" s="48">
        <v>103.28</v>
      </c>
      <c r="L15" s="49"/>
      <c r="M15" s="46"/>
      <c r="N15" s="50">
        <v>137873213</v>
      </c>
      <c r="O15" s="51"/>
      <c r="P15" s="45">
        <v>4316439875</v>
      </c>
      <c r="Q15" s="52">
        <v>9436981.13</v>
      </c>
      <c r="R15" s="52"/>
      <c r="S15" s="52"/>
      <c r="T15" s="53">
        <v>15875.32</v>
      </c>
      <c r="U15" s="53"/>
      <c r="V15" s="25">
        <v>9421105.81</v>
      </c>
      <c r="W15" s="40"/>
      <c r="X15" s="54">
        <v>9421105.81</v>
      </c>
      <c r="Y15" s="55">
        <v>1424457.4</v>
      </c>
      <c r="Z15" s="55"/>
      <c r="AA15" s="56">
        <v>431387.91</v>
      </c>
      <c r="AB15" s="57">
        <v>2493406</v>
      </c>
      <c r="AC15" s="57"/>
      <c r="AD15" s="57"/>
      <c r="AE15" s="57">
        <v>10882500</v>
      </c>
      <c r="AF15" s="57"/>
      <c r="AG15" s="57"/>
      <c r="AH15" s="58">
        <v>24652857.12</v>
      </c>
      <c r="AI15" s="59">
        <v>9805000</v>
      </c>
      <c r="AJ15" s="59"/>
      <c r="AK15" s="59">
        <v>260714600</v>
      </c>
      <c r="AL15" s="59">
        <v>14375600</v>
      </c>
      <c r="AM15" s="59"/>
      <c r="AN15" s="59">
        <v>14266400</v>
      </c>
      <c r="AO15" s="60">
        <v>299161600</v>
      </c>
      <c r="AP15" s="61">
        <v>1495463.96</v>
      </c>
      <c r="AQ15" s="61">
        <v>5622823.17</v>
      </c>
      <c r="AR15" s="61">
        <v>150000</v>
      </c>
      <c r="AS15" s="62">
        <v>7268287.13</v>
      </c>
      <c r="AT15" s="63">
        <v>1000</v>
      </c>
      <c r="AU15" s="63">
        <v>12500</v>
      </c>
      <c r="AV15" s="59"/>
      <c r="AW15" s="59"/>
      <c r="AX15" s="59"/>
      <c r="AY15" s="59"/>
      <c r="AZ15" s="59"/>
      <c r="BA15" s="59"/>
      <c r="BB15" s="59"/>
      <c r="BC15" s="59"/>
      <c r="BD15" s="59"/>
      <c r="BE15" s="59"/>
      <c r="BF15" s="59"/>
      <c r="BG15" s="59"/>
      <c r="BH15" s="59"/>
      <c r="BI15" s="59"/>
      <c r="BJ15" s="59"/>
      <c r="BK15" s="59"/>
      <c r="BL15" s="59">
        <v>0</v>
      </c>
      <c r="BM15" s="59"/>
      <c r="BN15" s="59"/>
      <c r="BO15" s="59"/>
      <c r="BP15" s="64"/>
      <c r="BQ15" s="40"/>
      <c r="BR15" s="40"/>
      <c r="BS15" s="65">
        <v>0.212</v>
      </c>
      <c r="BT15" s="65">
        <v>0.032</v>
      </c>
      <c r="BU15" s="65">
        <v>0</v>
      </c>
      <c r="BV15" s="65">
        <v>0.01</v>
      </c>
      <c r="BW15" s="65">
        <v>0.057</v>
      </c>
      <c r="BX15" s="65">
        <v>0</v>
      </c>
      <c r="BY15" s="65">
        <v>0</v>
      </c>
      <c r="BZ15" s="65">
        <v>0.244</v>
      </c>
      <c r="CA15" s="65">
        <v>0</v>
      </c>
      <c r="CB15" s="65">
        <v>0</v>
      </c>
      <c r="CC15" s="65">
        <v>0.555</v>
      </c>
      <c r="CD15" s="66">
        <v>103.28</v>
      </c>
      <c r="CE15" s="65">
        <v>0.5711386659822292</v>
      </c>
      <c r="CF15" s="67"/>
      <c r="CG15" s="59"/>
      <c r="CH15" s="59"/>
      <c r="CI15" s="59"/>
      <c r="CJ15" s="41"/>
      <c r="CK15" s="68" t="s">
        <v>170</v>
      </c>
      <c r="CL15" s="68" t="s">
        <v>171</v>
      </c>
      <c r="CM15" s="69">
        <v>157216726</v>
      </c>
      <c r="CN15" s="69">
        <v>187343</v>
      </c>
      <c r="CO15" s="70">
        <v>0.12</v>
      </c>
    </row>
    <row r="16" spans="1:93" s="12" customFormat="1" ht="17.25" customHeight="1">
      <c r="A16" s="42" t="s">
        <v>50</v>
      </c>
      <c r="B16" s="43" t="s">
        <v>51</v>
      </c>
      <c r="C16" s="44">
        <v>881045800</v>
      </c>
      <c r="D16" s="44">
        <v>971773200</v>
      </c>
      <c r="E16" s="45">
        <v>1852819000</v>
      </c>
      <c r="F16" s="13"/>
      <c r="G16" s="13">
        <v>1852819000</v>
      </c>
      <c r="H16" s="46">
        <v>4113457</v>
      </c>
      <c r="I16" s="45">
        <v>1856932457</v>
      </c>
      <c r="J16" s="47">
        <v>1.7419999999999998</v>
      </c>
      <c r="K16" s="48">
        <v>94.1</v>
      </c>
      <c r="L16" s="49"/>
      <c r="M16" s="46"/>
      <c r="N16" s="50"/>
      <c r="O16" s="51">
        <v>116747268</v>
      </c>
      <c r="P16" s="45">
        <v>1973679725</v>
      </c>
      <c r="Q16" s="52">
        <v>4315032.5</v>
      </c>
      <c r="R16" s="52"/>
      <c r="S16" s="52"/>
      <c r="T16" s="53">
        <v>5825.72</v>
      </c>
      <c r="U16" s="53"/>
      <c r="V16" s="25">
        <v>4309206.78</v>
      </c>
      <c r="W16" s="40"/>
      <c r="X16" s="54">
        <v>4309206.78</v>
      </c>
      <c r="Y16" s="55">
        <v>651508.06</v>
      </c>
      <c r="Z16" s="55"/>
      <c r="AA16" s="56">
        <v>197338.21</v>
      </c>
      <c r="AB16" s="57">
        <v>24000000</v>
      </c>
      <c r="AC16" s="57"/>
      <c r="AD16" s="57"/>
      <c r="AE16" s="57">
        <v>3164830.44</v>
      </c>
      <c r="AF16" s="57"/>
      <c r="AG16" s="57"/>
      <c r="AH16" s="58">
        <v>32322883.490000002</v>
      </c>
      <c r="AI16" s="59">
        <v>24845200</v>
      </c>
      <c r="AJ16" s="59"/>
      <c r="AK16" s="59">
        <v>95403500</v>
      </c>
      <c r="AL16" s="59">
        <v>12685900</v>
      </c>
      <c r="AM16" s="59">
        <v>924800</v>
      </c>
      <c r="AN16" s="59">
        <v>11078900</v>
      </c>
      <c r="AO16" s="60">
        <v>144938300</v>
      </c>
      <c r="AP16" s="61">
        <v>1016000</v>
      </c>
      <c r="AQ16" s="61">
        <v>7979046</v>
      </c>
      <c r="AR16" s="61">
        <v>535000</v>
      </c>
      <c r="AS16" s="62">
        <v>9530046</v>
      </c>
      <c r="AT16" s="63">
        <v>16750</v>
      </c>
      <c r="AU16" s="63">
        <v>110000</v>
      </c>
      <c r="AV16" s="59"/>
      <c r="AW16" s="59"/>
      <c r="AX16" s="59"/>
      <c r="AY16" s="59"/>
      <c r="AZ16" s="59"/>
      <c r="BA16" s="59"/>
      <c r="BB16" s="59"/>
      <c r="BC16" s="59"/>
      <c r="BD16" s="59"/>
      <c r="BE16" s="59"/>
      <c r="BF16" s="59"/>
      <c r="BG16" s="59"/>
      <c r="BH16" s="59"/>
      <c r="BI16" s="59"/>
      <c r="BJ16" s="59"/>
      <c r="BK16" s="59"/>
      <c r="BL16" s="59">
        <v>0</v>
      </c>
      <c r="BM16" s="59"/>
      <c r="BN16" s="59"/>
      <c r="BO16" s="59"/>
      <c r="BP16" s="64"/>
      <c r="BQ16" s="40"/>
      <c r="BR16" s="40"/>
      <c r="BS16" s="65">
        <v>0.233</v>
      </c>
      <c r="BT16" s="65">
        <v>0.036000000000000004</v>
      </c>
      <c r="BU16" s="65">
        <v>0</v>
      </c>
      <c r="BV16" s="65">
        <v>0.011</v>
      </c>
      <c r="BW16" s="65">
        <v>1.293</v>
      </c>
      <c r="BX16" s="65">
        <v>0</v>
      </c>
      <c r="BY16" s="65">
        <v>0</v>
      </c>
      <c r="BZ16" s="65">
        <v>0.171</v>
      </c>
      <c r="CA16" s="65">
        <v>0</v>
      </c>
      <c r="CB16" s="65">
        <v>0</v>
      </c>
      <c r="CC16" s="65">
        <v>1.744</v>
      </c>
      <c r="CD16" s="66">
        <v>94.1</v>
      </c>
      <c r="CE16" s="65">
        <v>1.637696485431546</v>
      </c>
      <c r="CF16" s="67"/>
      <c r="CG16" s="59"/>
      <c r="CH16" s="59"/>
      <c r="CI16" s="59"/>
      <c r="CJ16" s="41"/>
      <c r="CK16" s="68" t="s">
        <v>172</v>
      </c>
      <c r="CL16" s="68" t="s">
        <v>166</v>
      </c>
      <c r="CM16" s="69">
        <v>280797219</v>
      </c>
      <c r="CN16" s="69">
        <v>84834</v>
      </c>
      <c r="CO16" s="70">
        <v>0.031</v>
      </c>
    </row>
    <row r="17" spans="1:93" s="12" customFormat="1" ht="17.25" customHeight="1">
      <c r="A17" s="42" t="s">
        <v>52</v>
      </c>
      <c r="B17" s="43" t="s">
        <v>53</v>
      </c>
      <c r="C17" s="44">
        <v>294899500</v>
      </c>
      <c r="D17" s="44">
        <v>173551500</v>
      </c>
      <c r="E17" s="45">
        <v>468451000</v>
      </c>
      <c r="F17" s="13"/>
      <c r="G17" s="13">
        <v>468451000</v>
      </c>
      <c r="H17" s="46">
        <v>142823</v>
      </c>
      <c r="I17" s="45">
        <v>468593823</v>
      </c>
      <c r="J17" s="47">
        <v>1.2209999999999999</v>
      </c>
      <c r="K17" s="48">
        <v>97.03</v>
      </c>
      <c r="L17" s="49"/>
      <c r="M17" s="46"/>
      <c r="N17" s="50">
        <v>0</v>
      </c>
      <c r="O17" s="51">
        <v>14715738</v>
      </c>
      <c r="P17" s="45">
        <v>483309561</v>
      </c>
      <c r="Q17" s="52">
        <v>1056653.94</v>
      </c>
      <c r="R17" s="52"/>
      <c r="S17" s="52"/>
      <c r="T17" s="53">
        <v>1689.45</v>
      </c>
      <c r="U17" s="53"/>
      <c r="V17" s="25">
        <v>1054964.49</v>
      </c>
      <c r="W17" s="40"/>
      <c r="X17" s="54">
        <v>1054964.49</v>
      </c>
      <c r="Y17" s="55">
        <v>159506.46</v>
      </c>
      <c r="Z17" s="55"/>
      <c r="AA17" s="56">
        <v>48309.24</v>
      </c>
      <c r="AB17" s="57">
        <v>1068583</v>
      </c>
      <c r="AC17" s="57">
        <v>1708117</v>
      </c>
      <c r="AD17" s="57"/>
      <c r="AE17" s="57">
        <v>1664708.88</v>
      </c>
      <c r="AF17" s="57"/>
      <c r="AG17" s="57"/>
      <c r="AH17" s="58">
        <v>5704189.07</v>
      </c>
      <c r="AI17" s="59">
        <v>1937900</v>
      </c>
      <c r="AJ17" s="59"/>
      <c r="AK17" s="59">
        <v>6353400</v>
      </c>
      <c r="AL17" s="59">
        <v>532800</v>
      </c>
      <c r="AM17" s="59">
        <v>459300</v>
      </c>
      <c r="AN17" s="59">
        <v>1171200</v>
      </c>
      <c r="AO17" s="60">
        <v>10454600</v>
      </c>
      <c r="AP17" s="61">
        <v>354000</v>
      </c>
      <c r="AQ17" s="61">
        <v>286021</v>
      </c>
      <c r="AR17" s="61">
        <v>120000</v>
      </c>
      <c r="AS17" s="62">
        <v>760021</v>
      </c>
      <c r="AT17" s="63">
        <v>1500</v>
      </c>
      <c r="AU17" s="63">
        <v>10000</v>
      </c>
      <c r="AV17" s="59"/>
      <c r="AW17" s="59"/>
      <c r="AX17" s="59"/>
      <c r="AY17" s="59"/>
      <c r="AZ17" s="59"/>
      <c r="BA17" s="59"/>
      <c r="BB17" s="59"/>
      <c r="BC17" s="59"/>
      <c r="BD17" s="59"/>
      <c r="BE17" s="59"/>
      <c r="BF17" s="59"/>
      <c r="BG17" s="59"/>
      <c r="BH17" s="59"/>
      <c r="BI17" s="59"/>
      <c r="BJ17" s="59"/>
      <c r="BK17" s="59"/>
      <c r="BL17" s="59">
        <v>0</v>
      </c>
      <c r="BM17" s="59"/>
      <c r="BN17" s="59"/>
      <c r="BO17" s="59"/>
      <c r="BP17" s="64"/>
      <c r="BQ17" s="40"/>
      <c r="BR17" s="40"/>
      <c r="BS17" s="65">
        <v>0.226</v>
      </c>
      <c r="BT17" s="65">
        <v>0.035</v>
      </c>
      <c r="BU17" s="65">
        <v>0</v>
      </c>
      <c r="BV17" s="65">
        <v>0.011</v>
      </c>
      <c r="BW17" s="65">
        <v>0.228</v>
      </c>
      <c r="BX17" s="65">
        <v>0.366</v>
      </c>
      <c r="BY17" s="65">
        <v>0</v>
      </c>
      <c r="BZ17" s="65">
        <v>0.356</v>
      </c>
      <c r="CA17" s="65">
        <v>0</v>
      </c>
      <c r="CB17" s="65">
        <v>0</v>
      </c>
      <c r="CC17" s="65">
        <v>1.222</v>
      </c>
      <c r="CD17" s="66">
        <v>97.03</v>
      </c>
      <c r="CE17" s="65">
        <v>1.1802350978113592</v>
      </c>
      <c r="CF17" s="67"/>
      <c r="CG17" s="59"/>
      <c r="CH17" s="59"/>
      <c r="CI17" s="59"/>
      <c r="CJ17" s="41"/>
      <c r="CK17" s="68" t="s">
        <v>172</v>
      </c>
      <c r="CL17" s="68" t="s">
        <v>168</v>
      </c>
      <c r="CM17" s="69">
        <v>313467490</v>
      </c>
      <c r="CN17" s="69">
        <v>498300</v>
      </c>
      <c r="CO17" s="70">
        <v>0.159</v>
      </c>
    </row>
    <row r="18" spans="1:93" s="12" customFormat="1" ht="17.25" customHeight="1">
      <c r="A18" s="42" t="s">
        <v>54</v>
      </c>
      <c r="B18" s="43" t="s">
        <v>55</v>
      </c>
      <c r="C18" s="44">
        <v>91403200</v>
      </c>
      <c r="D18" s="44">
        <v>118084000</v>
      </c>
      <c r="E18" s="45">
        <v>209487200</v>
      </c>
      <c r="F18" s="13"/>
      <c r="G18" s="13">
        <v>209487200</v>
      </c>
      <c r="H18" s="46">
        <v>75099</v>
      </c>
      <c r="I18" s="45">
        <v>209562299</v>
      </c>
      <c r="J18" s="47">
        <v>1.8129999999999997</v>
      </c>
      <c r="K18" s="48">
        <v>89.97</v>
      </c>
      <c r="L18" s="49"/>
      <c r="M18" s="46"/>
      <c r="N18" s="50">
        <v>0</v>
      </c>
      <c r="O18" s="51">
        <v>23516014</v>
      </c>
      <c r="P18" s="45">
        <v>233078313</v>
      </c>
      <c r="Q18" s="52">
        <v>509576.34</v>
      </c>
      <c r="R18" s="52"/>
      <c r="S18" s="52"/>
      <c r="T18" s="53">
        <v>1142.96</v>
      </c>
      <c r="U18" s="53"/>
      <c r="V18" s="25">
        <v>508433.38</v>
      </c>
      <c r="W18" s="40"/>
      <c r="X18" s="54">
        <v>508433.38</v>
      </c>
      <c r="Y18" s="55">
        <v>76879.62</v>
      </c>
      <c r="Z18" s="55"/>
      <c r="AA18" s="56">
        <v>23283.63</v>
      </c>
      <c r="AB18" s="57">
        <v>1189149</v>
      </c>
      <c r="AC18" s="57"/>
      <c r="AD18" s="57"/>
      <c r="AE18" s="57">
        <v>1994611.79</v>
      </c>
      <c r="AF18" s="57"/>
      <c r="AG18" s="57"/>
      <c r="AH18" s="58">
        <v>3792357.42</v>
      </c>
      <c r="AI18" s="59"/>
      <c r="AJ18" s="59"/>
      <c r="AK18" s="59">
        <v>5235800</v>
      </c>
      <c r="AL18" s="59">
        <v>284400</v>
      </c>
      <c r="AM18" s="59"/>
      <c r="AN18" s="59">
        <v>537100</v>
      </c>
      <c r="AO18" s="60">
        <v>6057300</v>
      </c>
      <c r="AP18" s="61">
        <v>339000</v>
      </c>
      <c r="AQ18" s="61">
        <v>223579.63</v>
      </c>
      <c r="AR18" s="61">
        <v>130000</v>
      </c>
      <c r="AS18" s="62">
        <v>692579.63</v>
      </c>
      <c r="AT18" s="63">
        <v>3500</v>
      </c>
      <c r="AU18" s="63">
        <v>8500</v>
      </c>
      <c r="AV18" s="59"/>
      <c r="AW18" s="59"/>
      <c r="AX18" s="59"/>
      <c r="AY18" s="59"/>
      <c r="AZ18" s="59"/>
      <c r="BA18" s="59"/>
      <c r="BB18" s="59"/>
      <c r="BC18" s="59"/>
      <c r="BD18" s="59"/>
      <c r="BE18" s="59"/>
      <c r="BF18" s="59"/>
      <c r="BG18" s="59"/>
      <c r="BH18" s="59"/>
      <c r="BI18" s="59"/>
      <c r="BJ18" s="59"/>
      <c r="BK18" s="59"/>
      <c r="BL18" s="59">
        <v>0</v>
      </c>
      <c r="BM18" s="59"/>
      <c r="BN18" s="59"/>
      <c r="BO18" s="59"/>
      <c r="BP18" s="64"/>
      <c r="BQ18" s="40"/>
      <c r="BR18" s="40"/>
      <c r="BS18" s="65">
        <v>0.243</v>
      </c>
      <c r="BT18" s="65">
        <v>0.037</v>
      </c>
      <c r="BU18" s="65">
        <v>0</v>
      </c>
      <c r="BV18" s="65">
        <v>0.012</v>
      </c>
      <c r="BW18" s="65">
        <v>0.568</v>
      </c>
      <c r="BX18" s="65">
        <v>0</v>
      </c>
      <c r="BY18" s="65">
        <v>0</v>
      </c>
      <c r="BZ18" s="65">
        <v>0.952</v>
      </c>
      <c r="CA18" s="65">
        <v>0</v>
      </c>
      <c r="CB18" s="65">
        <v>0</v>
      </c>
      <c r="CC18" s="65">
        <v>1.812</v>
      </c>
      <c r="CD18" s="66">
        <v>89.97</v>
      </c>
      <c r="CE18" s="65">
        <v>1.6270743387438196</v>
      </c>
      <c r="CF18" s="67"/>
      <c r="CG18" s="59"/>
      <c r="CH18" s="59"/>
      <c r="CI18" s="59"/>
      <c r="CJ18" s="41"/>
      <c r="CK18" s="68" t="s">
        <v>172</v>
      </c>
      <c r="CL18" s="68" t="s">
        <v>167</v>
      </c>
      <c r="CM18" s="69">
        <v>700245577</v>
      </c>
      <c r="CN18" s="69">
        <v>562608</v>
      </c>
      <c r="CO18" s="70">
        <v>0.08</v>
      </c>
    </row>
    <row r="19" spans="1:93" s="12" customFormat="1" ht="17.25" customHeight="1">
      <c r="A19" s="42" t="s">
        <v>56</v>
      </c>
      <c r="B19" s="43" t="s">
        <v>57</v>
      </c>
      <c r="C19" s="44">
        <v>724936200</v>
      </c>
      <c r="D19" s="44">
        <v>684813400</v>
      </c>
      <c r="E19" s="45">
        <v>1409749600</v>
      </c>
      <c r="F19" s="13">
        <v>1401100</v>
      </c>
      <c r="G19" s="13">
        <v>1408348500</v>
      </c>
      <c r="H19" s="46">
        <v>2028904</v>
      </c>
      <c r="I19" s="45">
        <v>1410377404</v>
      </c>
      <c r="J19" s="47">
        <v>2.395</v>
      </c>
      <c r="K19" s="48">
        <v>99.44</v>
      </c>
      <c r="L19" s="49"/>
      <c r="M19" s="46"/>
      <c r="N19" s="50"/>
      <c r="O19" s="51">
        <v>19440776</v>
      </c>
      <c r="P19" s="45">
        <v>1429818180</v>
      </c>
      <c r="Q19" s="52">
        <v>3125994.47</v>
      </c>
      <c r="R19" s="52"/>
      <c r="S19" s="52"/>
      <c r="T19" s="53">
        <v>4959.45</v>
      </c>
      <c r="U19" s="53"/>
      <c r="V19" s="25">
        <v>3121035.02</v>
      </c>
      <c r="W19" s="40"/>
      <c r="X19" s="54">
        <v>3121035.02</v>
      </c>
      <c r="Y19" s="55">
        <v>471873.24</v>
      </c>
      <c r="Z19" s="55"/>
      <c r="AA19" s="56">
        <v>142907.86</v>
      </c>
      <c r="AB19" s="57">
        <v>10977393</v>
      </c>
      <c r="AC19" s="57"/>
      <c r="AD19" s="57"/>
      <c r="AE19" s="57">
        <v>19009565.93</v>
      </c>
      <c r="AF19" s="57"/>
      <c r="AG19" s="57"/>
      <c r="AH19" s="58">
        <v>33722775.05</v>
      </c>
      <c r="AI19" s="59">
        <v>16258500</v>
      </c>
      <c r="AJ19" s="59">
        <v>4215300</v>
      </c>
      <c r="AK19" s="59">
        <v>95426400</v>
      </c>
      <c r="AL19" s="59">
        <v>22888200</v>
      </c>
      <c r="AM19" s="59"/>
      <c r="AN19" s="59">
        <v>72500200</v>
      </c>
      <c r="AO19" s="60">
        <v>211288600</v>
      </c>
      <c r="AP19" s="61">
        <v>2204000</v>
      </c>
      <c r="AQ19" s="61">
        <v>6543571.01</v>
      </c>
      <c r="AR19" s="61">
        <v>33259.21</v>
      </c>
      <c r="AS19" s="62">
        <v>8780830.22</v>
      </c>
      <c r="AT19" s="63">
        <v>12000</v>
      </c>
      <c r="AU19" s="63">
        <v>31500</v>
      </c>
      <c r="AV19" s="59"/>
      <c r="AW19" s="59"/>
      <c r="AX19" s="59"/>
      <c r="AY19" s="59"/>
      <c r="AZ19" s="59"/>
      <c r="BA19" s="59"/>
      <c r="BB19" s="59"/>
      <c r="BC19" s="59"/>
      <c r="BD19" s="59"/>
      <c r="BE19" s="59"/>
      <c r="BF19" s="59">
        <v>1401100</v>
      </c>
      <c r="BG19" s="59"/>
      <c r="BH19" s="59"/>
      <c r="BI19" s="59"/>
      <c r="BJ19" s="59"/>
      <c r="BK19" s="59"/>
      <c r="BL19" s="59">
        <v>1401100</v>
      </c>
      <c r="BM19" s="59"/>
      <c r="BN19" s="59"/>
      <c r="BO19" s="59"/>
      <c r="BP19" s="64"/>
      <c r="BQ19" s="40"/>
      <c r="BR19" s="40"/>
      <c r="BS19" s="65">
        <v>0.222</v>
      </c>
      <c r="BT19" s="65">
        <v>0.034</v>
      </c>
      <c r="BU19" s="65">
        <v>0</v>
      </c>
      <c r="BV19" s="65">
        <v>0.011</v>
      </c>
      <c r="BW19" s="65">
        <v>0.779</v>
      </c>
      <c r="BX19" s="65">
        <v>0</v>
      </c>
      <c r="BY19" s="65">
        <v>0</v>
      </c>
      <c r="BZ19" s="65">
        <v>1.348</v>
      </c>
      <c r="CA19" s="65">
        <v>0</v>
      </c>
      <c r="CB19" s="65">
        <v>0</v>
      </c>
      <c r="CC19" s="65">
        <v>2.394</v>
      </c>
      <c r="CD19" s="66">
        <v>99.44</v>
      </c>
      <c r="CE19" s="65">
        <v>2.3585358978999693</v>
      </c>
      <c r="CF19" s="67"/>
      <c r="CG19" s="59"/>
      <c r="CH19" s="59"/>
      <c r="CI19" s="59"/>
      <c r="CJ19" s="41"/>
      <c r="CK19" s="68" t="s">
        <v>172</v>
      </c>
      <c r="CL19" s="68" t="s">
        <v>171</v>
      </c>
      <c r="CM19" s="69">
        <v>562422171</v>
      </c>
      <c r="CN19" s="69">
        <v>542895</v>
      </c>
      <c r="CO19" s="70">
        <v>0.097</v>
      </c>
    </row>
    <row r="20" spans="1:93" s="12" customFormat="1" ht="17.25" customHeight="1">
      <c r="A20" s="42" t="s">
        <v>58</v>
      </c>
      <c r="B20" s="43" t="s">
        <v>59</v>
      </c>
      <c r="C20" s="44">
        <v>1446184300</v>
      </c>
      <c r="D20" s="44">
        <v>847872700</v>
      </c>
      <c r="E20" s="45">
        <v>2294057000</v>
      </c>
      <c r="F20" s="13"/>
      <c r="G20" s="13">
        <v>2294057000</v>
      </c>
      <c r="H20" s="46">
        <v>257735</v>
      </c>
      <c r="I20" s="45">
        <v>2294314735</v>
      </c>
      <c r="J20" s="47">
        <v>1.232</v>
      </c>
      <c r="K20" s="48">
        <v>105.91</v>
      </c>
      <c r="L20" s="49"/>
      <c r="M20" s="46"/>
      <c r="N20" s="50">
        <v>118290536</v>
      </c>
      <c r="O20" s="51"/>
      <c r="P20" s="45">
        <v>2176024199</v>
      </c>
      <c r="Q20" s="52">
        <v>4757415.81</v>
      </c>
      <c r="R20" s="52"/>
      <c r="S20" s="52"/>
      <c r="T20" s="53">
        <v>20074.76</v>
      </c>
      <c r="U20" s="53"/>
      <c r="V20" s="25">
        <v>4737341.05</v>
      </c>
      <c r="W20" s="40"/>
      <c r="X20" s="54">
        <v>4737341.05</v>
      </c>
      <c r="Y20" s="55">
        <v>716410.15</v>
      </c>
      <c r="Z20" s="55"/>
      <c r="AA20" s="56">
        <v>215882.42</v>
      </c>
      <c r="AB20" s="57">
        <v>7393659</v>
      </c>
      <c r="AC20" s="57"/>
      <c r="AD20" s="57"/>
      <c r="AE20" s="57">
        <v>15155126.97</v>
      </c>
      <c r="AF20" s="57"/>
      <c r="AG20" s="57"/>
      <c r="AH20" s="58">
        <v>28218419.590000004</v>
      </c>
      <c r="AI20" s="59">
        <v>14523000</v>
      </c>
      <c r="AJ20" s="59"/>
      <c r="AK20" s="59">
        <v>70442600</v>
      </c>
      <c r="AL20" s="59">
        <v>10258600</v>
      </c>
      <c r="AM20" s="59"/>
      <c r="AN20" s="59">
        <v>3957600</v>
      </c>
      <c r="AO20" s="60">
        <v>99181800</v>
      </c>
      <c r="AP20" s="61">
        <v>3500000</v>
      </c>
      <c r="AQ20" s="61">
        <v>7277829.53</v>
      </c>
      <c r="AR20" s="61">
        <v>400000</v>
      </c>
      <c r="AS20" s="62">
        <v>11177829.530000001</v>
      </c>
      <c r="AT20" s="63">
        <v>10500</v>
      </c>
      <c r="AU20" s="63">
        <v>40500</v>
      </c>
      <c r="AV20" s="59"/>
      <c r="AW20" s="59"/>
      <c r="AX20" s="59"/>
      <c r="AY20" s="59"/>
      <c r="AZ20" s="59"/>
      <c r="BA20" s="59"/>
      <c r="BB20" s="59"/>
      <c r="BC20" s="59"/>
      <c r="BD20" s="59"/>
      <c r="BE20" s="59"/>
      <c r="BF20" s="59"/>
      <c r="BG20" s="59"/>
      <c r="BH20" s="59"/>
      <c r="BI20" s="59"/>
      <c r="BJ20" s="59"/>
      <c r="BK20" s="59"/>
      <c r="BL20" s="59">
        <v>0</v>
      </c>
      <c r="BM20" s="59"/>
      <c r="BN20" s="59"/>
      <c r="BO20" s="59"/>
      <c r="BP20" s="64"/>
      <c r="BQ20" s="40"/>
      <c r="BR20" s="40"/>
      <c r="BS20" s="65">
        <v>0.207</v>
      </c>
      <c r="BT20" s="65">
        <v>0.032</v>
      </c>
      <c r="BU20" s="65">
        <v>0</v>
      </c>
      <c r="BV20" s="65">
        <v>0.009999999999999998</v>
      </c>
      <c r="BW20" s="65">
        <v>0.323</v>
      </c>
      <c r="BX20" s="65">
        <v>0</v>
      </c>
      <c r="BY20" s="65">
        <v>0</v>
      </c>
      <c r="BZ20" s="65">
        <v>0.661</v>
      </c>
      <c r="CA20" s="65">
        <v>0</v>
      </c>
      <c r="CB20" s="65">
        <v>0</v>
      </c>
      <c r="CC20" s="65">
        <v>1.233</v>
      </c>
      <c r="CD20" s="66">
        <v>105.91</v>
      </c>
      <c r="CE20" s="65">
        <v>1.296787949461586</v>
      </c>
      <c r="CF20" s="67"/>
      <c r="CG20" s="59"/>
      <c r="CH20" s="59"/>
      <c r="CI20" s="59"/>
      <c r="CJ20" s="41"/>
      <c r="CK20" s="68" t="s">
        <v>173</v>
      </c>
      <c r="CL20" s="68" t="s">
        <v>174</v>
      </c>
      <c r="CM20" s="69">
        <v>58209400</v>
      </c>
      <c r="CN20" s="69">
        <v>55000</v>
      </c>
      <c r="CO20" s="70">
        <v>0.094</v>
      </c>
    </row>
    <row r="21" spans="1:93" s="39" customFormat="1" ht="17.25" customHeight="1">
      <c r="A21" s="42" t="s">
        <v>60</v>
      </c>
      <c r="B21" s="43" t="s">
        <v>61</v>
      </c>
      <c r="C21" s="44">
        <v>80940700</v>
      </c>
      <c r="D21" s="44">
        <v>95342800</v>
      </c>
      <c r="E21" s="45">
        <v>176283500</v>
      </c>
      <c r="F21" s="13"/>
      <c r="G21" s="13">
        <v>176283500</v>
      </c>
      <c r="H21" s="46"/>
      <c r="I21" s="45">
        <v>176283500</v>
      </c>
      <c r="J21" s="47">
        <v>1.541</v>
      </c>
      <c r="K21" s="48">
        <v>112.65</v>
      </c>
      <c r="L21" s="49"/>
      <c r="M21" s="46"/>
      <c r="N21" s="50">
        <v>18374436</v>
      </c>
      <c r="O21" s="51"/>
      <c r="P21" s="45">
        <v>157909064</v>
      </c>
      <c r="Q21" s="52">
        <v>345234.27</v>
      </c>
      <c r="R21" s="52"/>
      <c r="S21" s="52"/>
      <c r="T21" s="53">
        <v>218.46</v>
      </c>
      <c r="U21" s="53"/>
      <c r="V21" s="25">
        <v>345015.81</v>
      </c>
      <c r="W21" s="40"/>
      <c r="X21" s="54">
        <v>345015.81</v>
      </c>
      <c r="Y21" s="55">
        <v>52158.43</v>
      </c>
      <c r="Z21" s="55"/>
      <c r="AA21" s="56">
        <v>16798.43</v>
      </c>
      <c r="AB21" s="57">
        <v>1884956</v>
      </c>
      <c r="AC21" s="57"/>
      <c r="AD21" s="57"/>
      <c r="AE21" s="57">
        <v>412608</v>
      </c>
      <c r="AF21" s="57"/>
      <c r="AG21" s="57"/>
      <c r="AH21" s="58">
        <v>2711536.67</v>
      </c>
      <c r="AI21" s="59">
        <v>3190600</v>
      </c>
      <c r="AJ21" s="59"/>
      <c r="AK21" s="59">
        <v>100245900</v>
      </c>
      <c r="AL21" s="59">
        <v>5915700</v>
      </c>
      <c r="AM21" s="59">
        <v>147200</v>
      </c>
      <c r="AN21" s="59">
        <v>525600</v>
      </c>
      <c r="AO21" s="60">
        <v>110025000</v>
      </c>
      <c r="AP21" s="61">
        <v>457656</v>
      </c>
      <c r="AQ21" s="61">
        <v>1255473</v>
      </c>
      <c r="AR21" s="61">
        <v>20000</v>
      </c>
      <c r="AS21" s="62">
        <v>1733129</v>
      </c>
      <c r="AT21" s="63">
        <v>2000</v>
      </c>
      <c r="AU21" s="63">
        <v>11750</v>
      </c>
      <c r="AV21" s="59"/>
      <c r="AW21" s="59"/>
      <c r="AX21" s="59"/>
      <c r="AY21" s="59"/>
      <c r="AZ21" s="59"/>
      <c r="BA21" s="59"/>
      <c r="BB21" s="59"/>
      <c r="BC21" s="59"/>
      <c r="BD21" s="59"/>
      <c r="BE21" s="59"/>
      <c r="BF21" s="59"/>
      <c r="BG21" s="59"/>
      <c r="BH21" s="59"/>
      <c r="BI21" s="59"/>
      <c r="BJ21" s="59"/>
      <c r="BK21" s="59"/>
      <c r="BL21" s="59">
        <v>0</v>
      </c>
      <c r="BM21" s="59"/>
      <c r="BN21" s="59">
        <v>7656</v>
      </c>
      <c r="BO21" s="59"/>
      <c r="BP21" s="64"/>
      <c r="BQ21" s="40"/>
      <c r="BR21" s="40"/>
      <c r="BS21" s="65">
        <v>0.196</v>
      </c>
      <c r="BT21" s="65">
        <v>0.03</v>
      </c>
      <c r="BU21" s="65">
        <v>0</v>
      </c>
      <c r="BV21" s="65">
        <v>0.011</v>
      </c>
      <c r="BW21" s="65">
        <v>1.069</v>
      </c>
      <c r="BX21" s="65">
        <v>0</v>
      </c>
      <c r="BY21" s="65">
        <v>0</v>
      </c>
      <c r="BZ21" s="65">
        <v>0.234</v>
      </c>
      <c r="CA21" s="65">
        <v>0</v>
      </c>
      <c r="CB21" s="65">
        <v>0</v>
      </c>
      <c r="CC21" s="65">
        <v>1.54</v>
      </c>
      <c r="CD21" s="66">
        <v>112.65</v>
      </c>
      <c r="CE21" s="65">
        <v>1.7171507456975363</v>
      </c>
      <c r="CF21" s="67"/>
      <c r="CG21" s="59"/>
      <c r="CH21" s="59"/>
      <c r="CI21" s="59"/>
      <c r="CJ21" s="41"/>
      <c r="CK21" s="68" t="s">
        <v>175</v>
      </c>
      <c r="CL21" s="68" t="s">
        <v>176</v>
      </c>
      <c r="CM21" s="69">
        <v>136483200</v>
      </c>
      <c r="CN21" s="69">
        <v>255000</v>
      </c>
      <c r="CO21" s="70">
        <v>0.187</v>
      </c>
    </row>
    <row r="22" spans="3:93" ht="17.25" customHeight="1">
      <c r="C22" s="9">
        <v>30566165800</v>
      </c>
      <c r="D22" s="9">
        <v>16995284000</v>
      </c>
      <c r="E22" s="9">
        <v>47561449800</v>
      </c>
      <c r="F22" s="9">
        <v>1401100</v>
      </c>
      <c r="G22" s="9">
        <v>47560048700</v>
      </c>
      <c r="H22" s="9">
        <v>23719837</v>
      </c>
      <c r="I22" s="6">
        <v>47583768537</v>
      </c>
      <c r="J22" s="9"/>
      <c r="K22" s="9"/>
      <c r="L22" s="9">
        <v>0</v>
      </c>
      <c r="M22" s="9">
        <v>0</v>
      </c>
      <c r="N22" s="9">
        <v>385593545</v>
      </c>
      <c r="O22" s="9">
        <v>1819089366</v>
      </c>
      <c r="P22" s="9">
        <v>49017264358</v>
      </c>
      <c r="Q22" s="10">
        <v>107165861.33</v>
      </c>
      <c r="R22" s="11">
        <v>0</v>
      </c>
      <c r="S22" s="11">
        <v>0</v>
      </c>
      <c r="T22" s="11">
        <v>123770.16000000002</v>
      </c>
      <c r="U22" s="11">
        <v>0</v>
      </c>
      <c r="V22" s="71">
        <v>107042091.17</v>
      </c>
      <c r="W22" s="72">
        <v>0</v>
      </c>
      <c r="X22" s="10">
        <v>107042091.16999999</v>
      </c>
      <c r="Y22" s="11">
        <v>9465319.570000002</v>
      </c>
      <c r="Z22" s="11">
        <v>0</v>
      </c>
      <c r="AA22" s="11">
        <v>4901726.44</v>
      </c>
      <c r="AB22" s="10">
        <v>141915502</v>
      </c>
      <c r="AC22" s="10">
        <v>21393064</v>
      </c>
      <c r="AD22" s="10">
        <v>0</v>
      </c>
      <c r="AE22" s="10">
        <v>203408315.77</v>
      </c>
      <c r="AF22" s="10">
        <v>0</v>
      </c>
      <c r="AG22" s="10">
        <v>6698703</v>
      </c>
      <c r="AH22" s="10">
        <v>494824721.9500001</v>
      </c>
      <c r="AI22" s="9">
        <v>382821900</v>
      </c>
      <c r="AJ22" s="9">
        <v>44930600</v>
      </c>
      <c r="AK22" s="9">
        <v>1767785400</v>
      </c>
      <c r="AL22" s="9">
        <v>466989900</v>
      </c>
      <c r="AM22" s="9">
        <v>5202700</v>
      </c>
      <c r="AN22" s="9">
        <v>481059500</v>
      </c>
      <c r="AO22" s="9">
        <v>3148790000</v>
      </c>
      <c r="AP22" s="17">
        <v>29090727.21</v>
      </c>
      <c r="AQ22" s="17">
        <v>79999431.64</v>
      </c>
      <c r="AR22" s="17">
        <v>4145284.21</v>
      </c>
      <c r="AS22" s="17">
        <v>113235443.05999999</v>
      </c>
      <c r="AT22" s="10">
        <v>214235</v>
      </c>
      <c r="AU22" s="10">
        <v>996400</v>
      </c>
      <c r="AV22" s="9">
        <v>0</v>
      </c>
      <c r="AW22" s="9">
        <v>0</v>
      </c>
      <c r="AX22" s="9">
        <v>0</v>
      </c>
      <c r="AY22" s="9">
        <v>0</v>
      </c>
      <c r="AZ22" s="9">
        <v>0</v>
      </c>
      <c r="BA22" s="9">
        <v>0</v>
      </c>
      <c r="BB22" s="9">
        <v>0</v>
      </c>
      <c r="BC22" s="9">
        <v>0</v>
      </c>
      <c r="BD22" s="9">
        <v>0</v>
      </c>
      <c r="BE22" s="9">
        <v>0</v>
      </c>
      <c r="BF22" s="9">
        <v>1401100</v>
      </c>
      <c r="BG22" s="9">
        <v>0</v>
      </c>
      <c r="BH22" s="9">
        <v>0</v>
      </c>
      <c r="BI22" s="9">
        <v>0</v>
      </c>
      <c r="BJ22" s="9">
        <v>0</v>
      </c>
      <c r="BK22" s="9">
        <v>0</v>
      </c>
      <c r="BL22" s="9">
        <v>1401100</v>
      </c>
      <c r="BM22" s="9">
        <v>0</v>
      </c>
      <c r="BN22" s="11">
        <v>7656</v>
      </c>
      <c r="BO22" s="9">
        <v>0</v>
      </c>
      <c r="BP22" s="14"/>
      <c r="BQ22" s="9">
        <v>0</v>
      </c>
      <c r="BR22" s="9">
        <v>0</v>
      </c>
      <c r="BS22" s="9"/>
      <c r="BT22" s="9"/>
      <c r="BU22" s="9"/>
      <c r="BV22" s="9"/>
      <c r="BW22" s="9"/>
      <c r="BX22" s="9"/>
      <c r="BY22" s="9"/>
      <c r="BZ22" s="9"/>
      <c r="CA22" s="9"/>
      <c r="CB22" s="9"/>
      <c r="CC22" s="9"/>
      <c r="CD22" s="9"/>
      <c r="CE22" s="9"/>
      <c r="CF22" s="7"/>
      <c r="CG22" s="26">
        <v>0</v>
      </c>
      <c r="CH22" s="26">
        <v>0</v>
      </c>
      <c r="CI22" s="26">
        <v>0</v>
      </c>
      <c r="CK22" s="68" t="s">
        <v>175</v>
      </c>
      <c r="CL22" s="68" t="s">
        <v>177</v>
      </c>
      <c r="CM22" s="69">
        <v>201741700</v>
      </c>
      <c r="CN22" s="69">
        <v>425000</v>
      </c>
      <c r="CO22" s="38">
        <v>0.211</v>
      </c>
    </row>
    <row r="26" ht="17.25" customHeight="1">
      <c r="BX26" s="73"/>
    </row>
  </sheetData>
  <sheetProtection selectLockedCells="1"/>
  <mergeCells count="115">
    <mergeCell ref="Z2:Z5"/>
    <mergeCell ref="N4:N5"/>
    <mergeCell ref="AB2:AD2"/>
    <mergeCell ref="AB4:AB5"/>
    <mergeCell ref="AG4:AG5"/>
    <mergeCell ref="B4:B5"/>
    <mergeCell ref="AC4:AC5"/>
    <mergeCell ref="AD4:AD5"/>
    <mergeCell ref="AE4:AE5"/>
    <mergeCell ref="AF4:AF5"/>
    <mergeCell ref="Y2:Y5"/>
    <mergeCell ref="AU3:AU5"/>
    <mergeCell ref="AA2:AA5"/>
    <mergeCell ref="C4:C5"/>
    <mergeCell ref="D4:D5"/>
    <mergeCell ref="L4:L5"/>
    <mergeCell ref="M4:M5"/>
    <mergeCell ref="N2:O2"/>
    <mergeCell ref="P2:P5"/>
    <mergeCell ref="R2:U2"/>
    <mergeCell ref="R3:U3"/>
    <mergeCell ref="CO2:CO5"/>
    <mergeCell ref="Q3:Q5"/>
    <mergeCell ref="V3:V5"/>
    <mergeCell ref="W3:W5"/>
    <mergeCell ref="X3:X5"/>
    <mergeCell ref="AB3:AD3"/>
    <mergeCell ref="AE3:AG3"/>
    <mergeCell ref="AI3:AI5"/>
    <mergeCell ref="AJ3:AJ5"/>
    <mergeCell ref="CL2:CL5"/>
    <mergeCell ref="CM2:CM5"/>
    <mergeCell ref="BC2:BC5"/>
    <mergeCell ref="BD2:BD5"/>
    <mergeCell ref="BK2:BK5"/>
    <mergeCell ref="BL2:BL5"/>
    <mergeCell ref="BH2:BH5"/>
    <mergeCell ref="BI2:BI5"/>
    <mergeCell ref="BX2:BX5"/>
    <mergeCell ref="BY2:BY5"/>
    <mergeCell ref="CN2:CN5"/>
    <mergeCell ref="CA2:CA5"/>
    <mergeCell ref="CB2:CB5"/>
    <mergeCell ref="CC2:CC5"/>
    <mergeCell ref="CD2:CD5"/>
    <mergeCell ref="CE2:CE5"/>
    <mergeCell ref="CG2:CG5"/>
    <mergeCell ref="CH2:CH5"/>
    <mergeCell ref="CI2:CI5"/>
    <mergeCell ref="CK2:CK5"/>
    <mergeCell ref="AS3:AS5"/>
    <mergeCell ref="AT3:AT5"/>
    <mergeCell ref="BV2:BV5"/>
    <mergeCell ref="BW2:BW5"/>
    <mergeCell ref="AW2:AW5"/>
    <mergeCell ref="AX2:AX5"/>
    <mergeCell ref="AY2:AY5"/>
    <mergeCell ref="AZ2:AZ5"/>
    <mergeCell ref="BA2:BA5"/>
    <mergeCell ref="BB2:BB5"/>
    <mergeCell ref="AM3:AM5"/>
    <mergeCell ref="AN3:AN5"/>
    <mergeCell ref="AO3:AO5"/>
    <mergeCell ref="AP3:AP5"/>
    <mergeCell ref="AR3:AR5"/>
    <mergeCell ref="AQ3:AQ5"/>
    <mergeCell ref="O4:O5"/>
    <mergeCell ref="R4:S4"/>
    <mergeCell ref="T4:U4"/>
    <mergeCell ref="CG1:CI1"/>
    <mergeCell ref="BM2:BM5"/>
    <mergeCell ref="BN2:BN5"/>
    <mergeCell ref="BO2:BO5"/>
    <mergeCell ref="BS2:BS5"/>
    <mergeCell ref="BT2:BT5"/>
    <mergeCell ref="BU2:BU5"/>
    <mergeCell ref="CL1:CO1"/>
    <mergeCell ref="C2:D2"/>
    <mergeCell ref="E2:E5"/>
    <mergeCell ref="F2:F5"/>
    <mergeCell ref="G2:G5"/>
    <mergeCell ref="H2:H5"/>
    <mergeCell ref="I2:I5"/>
    <mergeCell ref="J2:J5"/>
    <mergeCell ref="K2:K5"/>
    <mergeCell ref="BS1:CE1"/>
    <mergeCell ref="BZ2:BZ5"/>
    <mergeCell ref="BD1:BL1"/>
    <mergeCell ref="BM1:BO1"/>
    <mergeCell ref="BQ1:BQ5"/>
    <mergeCell ref="BR1:BR5"/>
    <mergeCell ref="BE2:BE5"/>
    <mergeCell ref="BF2:BF5"/>
    <mergeCell ref="BG2:BG5"/>
    <mergeCell ref="BJ2:BJ5"/>
    <mergeCell ref="AI1:AO1"/>
    <mergeCell ref="AP1:AS1"/>
    <mergeCell ref="AT1:AU1"/>
    <mergeCell ref="AV1:BC1"/>
    <mergeCell ref="AI2:AO2"/>
    <mergeCell ref="AP2:AS2"/>
    <mergeCell ref="AT2:AU2"/>
    <mergeCell ref="AV2:AV5"/>
    <mergeCell ref="AK3:AK5"/>
    <mergeCell ref="AL3:AL5"/>
    <mergeCell ref="AE2:AG2"/>
    <mergeCell ref="AH2:AH5"/>
    <mergeCell ref="C1:D1"/>
    <mergeCell ref="L1:M1"/>
    <mergeCell ref="N1:O1"/>
    <mergeCell ref="Q1:X1"/>
    <mergeCell ref="Y1:AA1"/>
    <mergeCell ref="AB1:AD1"/>
    <mergeCell ref="AE1:AG1"/>
    <mergeCell ref="L2:M2"/>
  </mergeCells>
  <printOptions/>
  <pageMargins left="0.25" right="0.25" top="0.75" bottom="0.75" header="0.5" footer="0.5"/>
  <pageSetup horizontalDpi="300" verticalDpi="300" orientation="landscape" scale="53" r:id="rId1"/>
  <headerFooter alignWithMargins="0">
    <oddHeader>&amp;CCape May County 2017
 Abstract of Ratables</oddHeader>
  </headerFooter>
  <colBreaks count="11" manualBreakCount="11">
    <brk id="9" max="21" man="1"/>
    <brk id="16" max="21" man="1"/>
    <brk id="24" max="21" man="1"/>
    <brk id="30" max="21" man="1"/>
    <brk id="34" max="21" man="1"/>
    <brk id="41" max="21" man="1"/>
    <brk id="47" max="21" man="1"/>
    <brk id="55" max="21" man="1"/>
    <brk id="64" max="21" man="1"/>
    <brk id="70" max="21" man="1"/>
    <brk id="83" max="21" man="1"/>
  </colBreaks>
</worksheet>
</file>

<file path=xl/worksheets/sheet2.xml><?xml version="1.0" encoding="utf-8"?>
<worksheet xmlns="http://schemas.openxmlformats.org/spreadsheetml/2006/main" xmlns:r="http://schemas.openxmlformats.org/officeDocument/2006/relationships">
  <dimension ref="A1:L47"/>
  <sheetViews>
    <sheetView zoomScalePageLayoutView="0" workbookViewId="0" topLeftCell="A4">
      <selection activeCell="H11" sqref="H11"/>
    </sheetView>
  </sheetViews>
  <sheetFormatPr defaultColWidth="9.140625" defaultRowHeight="12.75"/>
  <cols>
    <col min="4" max="4" width="14.8515625" style="0" customWidth="1"/>
    <col min="5" max="5" width="13.8515625" style="0" customWidth="1"/>
    <col min="6" max="6" width="14.7109375" style="0" customWidth="1"/>
    <col min="8" max="8" width="16.00390625" style="0" bestFit="1" customWidth="1"/>
  </cols>
  <sheetData>
    <row r="1" spans="1:12" ht="18">
      <c r="A1" s="107" t="s">
        <v>153</v>
      </c>
      <c r="B1" s="107"/>
      <c r="C1" s="107"/>
      <c r="D1" s="107"/>
      <c r="E1" s="107"/>
      <c r="F1" s="107"/>
      <c r="G1" s="107"/>
      <c r="H1" s="107"/>
      <c r="I1" s="107"/>
      <c r="J1" s="107"/>
      <c r="K1" s="27"/>
      <c r="L1" s="27"/>
    </row>
    <row r="2" spans="1:10" ht="12.75">
      <c r="A2" s="107"/>
      <c r="B2" s="107"/>
      <c r="C2" s="107"/>
      <c r="D2" s="107"/>
      <c r="E2" s="107"/>
      <c r="F2" s="107"/>
      <c r="G2" s="107"/>
      <c r="H2" s="107"/>
      <c r="I2" s="107"/>
      <c r="J2" s="107"/>
    </row>
    <row r="4" spans="1:12" ht="33.75" customHeight="1">
      <c r="A4" s="108" t="s">
        <v>154</v>
      </c>
      <c r="B4" s="108"/>
      <c r="C4" s="108"/>
      <c r="D4" s="108"/>
      <c r="E4" s="108"/>
      <c r="F4" s="108"/>
      <c r="G4" s="28"/>
      <c r="H4" s="29"/>
      <c r="I4" s="28"/>
      <c r="J4" s="28"/>
      <c r="K4" s="28"/>
      <c r="L4" s="28"/>
    </row>
    <row r="5" spans="1:12" ht="12.75">
      <c r="A5" s="28"/>
      <c r="B5" s="28"/>
      <c r="C5" s="28"/>
      <c r="D5" s="28"/>
      <c r="E5" s="28"/>
      <c r="F5" s="28"/>
      <c r="G5" s="28"/>
      <c r="H5" s="30"/>
      <c r="I5" s="28"/>
      <c r="J5" s="28"/>
      <c r="K5" s="28"/>
      <c r="L5" s="28"/>
    </row>
    <row r="6" spans="1:12" ht="12.75">
      <c r="A6" s="106" t="s">
        <v>148</v>
      </c>
      <c r="B6" s="106"/>
      <c r="C6" s="106"/>
      <c r="D6" s="106"/>
      <c r="E6" s="106"/>
      <c r="F6" s="106"/>
      <c r="G6" s="28"/>
      <c r="H6" s="31" t="e">
        <f>'Abstract of Ratables'!#REF!*100</f>
        <v>#REF!</v>
      </c>
      <c r="I6" s="28"/>
      <c r="J6" s="28"/>
      <c r="K6" s="28"/>
      <c r="L6" s="28"/>
    </row>
    <row r="7" spans="1:12" ht="12.75">
      <c r="A7" s="28"/>
      <c r="B7" s="28"/>
      <c r="C7" s="28"/>
      <c r="D7" s="28"/>
      <c r="E7" s="28"/>
      <c r="F7" s="28"/>
      <c r="G7" s="28"/>
      <c r="H7" s="30"/>
      <c r="I7" s="28"/>
      <c r="J7" s="28"/>
      <c r="K7" s="28"/>
      <c r="L7" s="28"/>
    </row>
    <row r="8" spans="1:12" ht="12.75">
      <c r="A8" s="106" t="s">
        <v>155</v>
      </c>
      <c r="B8" s="106"/>
      <c r="C8" s="106"/>
      <c r="D8" s="106"/>
      <c r="E8" s="106"/>
      <c r="F8" s="106"/>
      <c r="G8" s="28"/>
      <c r="H8" s="32">
        <f>'Abstract of Ratables'!V22</f>
        <v>107042091.17</v>
      </c>
      <c r="I8" s="28"/>
      <c r="J8" s="28"/>
      <c r="K8" s="28"/>
      <c r="L8" s="28"/>
    </row>
    <row r="9" spans="1:12" ht="12.75">
      <c r="A9" s="28"/>
      <c r="B9" s="28"/>
      <c r="C9" s="28"/>
      <c r="D9" s="28"/>
      <c r="E9" s="28"/>
      <c r="F9" s="28"/>
      <c r="G9" s="28"/>
      <c r="H9" s="30"/>
      <c r="I9" s="28"/>
      <c r="J9" s="28"/>
      <c r="K9" s="28"/>
      <c r="L9" s="28"/>
    </row>
    <row r="10" spans="1:12" ht="12.75">
      <c r="A10" s="106" t="s">
        <v>156</v>
      </c>
      <c r="B10" s="106"/>
      <c r="C10" s="106"/>
      <c r="D10" s="106"/>
      <c r="E10" s="106"/>
      <c r="F10" s="106"/>
      <c r="G10" s="28"/>
      <c r="H10" s="33">
        <f>'Abstract of Ratables'!T22-'Abstract of Ratables'!U22+'Abstract of Ratables'!R22-'Abstract of Ratables'!S22</f>
        <v>123770.16000000002</v>
      </c>
      <c r="I10" s="28"/>
      <c r="J10" s="28"/>
      <c r="K10" s="28"/>
      <c r="L10" s="28"/>
    </row>
    <row r="11" spans="1:12" ht="12.75">
      <c r="A11" s="28"/>
      <c r="B11" s="28"/>
      <c r="C11" s="28"/>
      <c r="D11" s="28"/>
      <c r="E11" s="28"/>
      <c r="F11" s="28"/>
      <c r="G11" s="28"/>
      <c r="H11" s="30"/>
      <c r="I11" s="28"/>
      <c r="J11" s="28"/>
      <c r="K11" s="28"/>
      <c r="L11" s="28"/>
    </row>
    <row r="12" spans="1:12" ht="12.75">
      <c r="A12" s="106" t="s">
        <v>157</v>
      </c>
      <c r="B12" s="106"/>
      <c r="C12" s="106"/>
      <c r="D12" s="106"/>
      <c r="E12" s="106"/>
      <c r="F12" s="106"/>
      <c r="G12" s="28"/>
      <c r="H12" s="30"/>
      <c r="I12" s="28"/>
      <c r="J12" s="28"/>
      <c r="K12" s="28"/>
      <c r="L12" s="28"/>
    </row>
    <row r="13" spans="1:12" ht="12.75">
      <c r="A13" s="106" t="s">
        <v>158</v>
      </c>
      <c r="B13" s="106"/>
      <c r="C13" s="106"/>
      <c r="D13" s="106"/>
      <c r="E13" s="106"/>
      <c r="F13" s="106"/>
      <c r="G13" s="28"/>
      <c r="H13" s="30"/>
      <c r="I13" s="28"/>
      <c r="J13" s="28"/>
      <c r="K13" s="28"/>
      <c r="L13" s="28"/>
    </row>
    <row r="14" spans="1:12" ht="12.75">
      <c r="A14" s="28"/>
      <c r="B14" s="28"/>
      <c r="C14" s="28"/>
      <c r="D14" s="28"/>
      <c r="E14" s="28"/>
      <c r="F14" s="28"/>
      <c r="G14" s="28"/>
      <c r="H14" s="30"/>
      <c r="I14" s="28"/>
      <c r="J14" s="28"/>
      <c r="K14" s="28"/>
      <c r="L14" s="28"/>
    </row>
    <row r="15" spans="1:12" ht="12.75">
      <c r="A15" s="106" t="s">
        <v>149</v>
      </c>
      <c r="B15" s="106"/>
      <c r="C15" s="106"/>
      <c r="D15" s="106"/>
      <c r="E15" s="106"/>
      <c r="F15" s="106"/>
      <c r="G15" s="28"/>
      <c r="H15" s="34"/>
      <c r="I15" s="28"/>
      <c r="J15" s="28"/>
      <c r="K15" s="28"/>
      <c r="L15" s="28"/>
    </row>
    <row r="16" spans="1:12" ht="12.75">
      <c r="A16" s="28"/>
      <c r="B16" s="28"/>
      <c r="C16" s="28"/>
      <c r="D16" s="28"/>
      <c r="E16" s="28"/>
      <c r="F16" s="28"/>
      <c r="G16" s="28"/>
      <c r="H16" s="30"/>
      <c r="I16" s="28"/>
      <c r="J16" s="28"/>
      <c r="K16" s="28"/>
      <c r="L16" s="28"/>
    </row>
    <row r="17" spans="1:9" ht="12.75">
      <c r="A17" s="106" t="s">
        <v>159</v>
      </c>
      <c r="B17" s="106"/>
      <c r="C17" s="106"/>
      <c r="D17" s="106"/>
      <c r="E17" s="106"/>
      <c r="F17" s="106"/>
      <c r="G17" s="28"/>
      <c r="H17" s="34"/>
      <c r="I17" s="28"/>
    </row>
    <row r="18" spans="1:9" ht="12.75">
      <c r="A18" s="28"/>
      <c r="B18" s="28"/>
      <c r="C18" s="28"/>
      <c r="D18" s="28"/>
      <c r="E18" s="28"/>
      <c r="F18" s="28"/>
      <c r="G18" s="28"/>
      <c r="H18" s="30"/>
      <c r="I18" s="28"/>
    </row>
    <row r="19" spans="1:9" ht="12.75">
      <c r="A19" s="106" t="s">
        <v>150</v>
      </c>
      <c r="B19" s="106"/>
      <c r="C19" s="106"/>
      <c r="D19" s="106"/>
      <c r="E19" s="106"/>
      <c r="F19" s="106"/>
      <c r="G19" s="28"/>
      <c r="H19" s="34"/>
      <c r="I19" s="28"/>
    </row>
    <row r="20" spans="1:9" ht="12.75">
      <c r="A20" s="28"/>
      <c r="B20" s="28"/>
      <c r="C20" s="28"/>
      <c r="D20" s="28"/>
      <c r="E20" s="28"/>
      <c r="F20" s="28"/>
      <c r="G20" s="28"/>
      <c r="H20" s="30"/>
      <c r="I20" s="28"/>
    </row>
    <row r="21" spans="1:9" ht="12.75">
      <c r="A21" s="106" t="s">
        <v>151</v>
      </c>
      <c r="B21" s="106"/>
      <c r="C21" s="106"/>
      <c r="D21" s="106"/>
      <c r="E21" s="106"/>
      <c r="F21" s="106"/>
      <c r="G21" s="28"/>
      <c r="H21" s="28"/>
      <c r="I21" s="28"/>
    </row>
    <row r="22" spans="8:9" ht="18.75">
      <c r="H22" s="109" t="s">
        <v>160</v>
      </c>
      <c r="I22" s="109"/>
    </row>
    <row r="23" spans="8:9" ht="12.75">
      <c r="H23" s="110" t="s">
        <v>161</v>
      </c>
      <c r="I23" s="110"/>
    </row>
    <row r="24" spans="8:9" ht="12.75">
      <c r="H24" s="35"/>
      <c r="I24" s="35"/>
    </row>
    <row r="25" spans="8:9" ht="18.75">
      <c r="H25" s="109" t="s">
        <v>160</v>
      </c>
      <c r="I25" s="109"/>
    </row>
    <row r="26" spans="8:9" ht="12.75">
      <c r="H26" s="110" t="s">
        <v>161</v>
      </c>
      <c r="I26" s="110"/>
    </row>
    <row r="27" spans="8:9" ht="12.75">
      <c r="H27" s="35"/>
      <c r="I27" s="35"/>
    </row>
    <row r="28" spans="8:9" ht="18.75">
      <c r="H28" s="109" t="s">
        <v>160</v>
      </c>
      <c r="I28" s="109"/>
    </row>
    <row r="29" spans="8:9" ht="12.75">
      <c r="H29" s="110" t="s">
        <v>161</v>
      </c>
      <c r="I29" s="110"/>
    </row>
    <row r="30" spans="8:9" ht="12.75">
      <c r="H30" s="35"/>
      <c r="I30" s="35"/>
    </row>
    <row r="31" spans="8:9" ht="18.75">
      <c r="H31" s="109" t="s">
        <v>160</v>
      </c>
      <c r="I31" s="109"/>
    </row>
    <row r="32" spans="8:9" ht="12.75">
      <c r="H32" s="110" t="s">
        <v>161</v>
      </c>
      <c r="I32" s="110"/>
    </row>
    <row r="33" spans="8:9" ht="12.75">
      <c r="H33" s="35"/>
      <c r="I33" s="35"/>
    </row>
    <row r="34" spans="8:9" ht="18.75">
      <c r="H34" s="111" t="s">
        <v>160</v>
      </c>
      <c r="I34" s="111"/>
    </row>
    <row r="35" spans="8:9" ht="12.75">
      <c r="H35" s="110" t="s">
        <v>161</v>
      </c>
      <c r="I35" s="110"/>
    </row>
    <row r="37" spans="8:9" ht="18.75">
      <c r="H37" s="109" t="s">
        <v>160</v>
      </c>
      <c r="I37" s="109"/>
    </row>
    <row r="38" spans="8:9" ht="12.75">
      <c r="H38" s="110" t="s">
        <v>161</v>
      </c>
      <c r="I38" s="110"/>
    </row>
    <row r="39" spans="1:3" ht="18.75">
      <c r="A39" t="s">
        <v>162</v>
      </c>
      <c r="B39" s="111" t="s">
        <v>160</v>
      </c>
      <c r="C39" s="111"/>
    </row>
    <row r="40" spans="2:9" ht="18.75">
      <c r="B40" s="110" t="s">
        <v>161</v>
      </c>
      <c r="C40" s="110"/>
      <c r="H40" s="109" t="s">
        <v>160</v>
      </c>
      <c r="I40" s="109"/>
    </row>
    <row r="41" spans="2:9" ht="12.75">
      <c r="B41" s="35"/>
      <c r="C41" s="35"/>
      <c r="H41" s="110" t="s">
        <v>161</v>
      </c>
      <c r="I41" s="110"/>
    </row>
    <row r="42" spans="2:9" ht="12.75">
      <c r="B42" s="35"/>
      <c r="C42" s="35"/>
      <c r="H42" s="35"/>
      <c r="I42" s="35"/>
    </row>
    <row r="44" spans="1:12" ht="27" customHeight="1">
      <c r="A44" s="113" t="s">
        <v>163</v>
      </c>
      <c r="B44" s="113"/>
      <c r="C44" s="113"/>
      <c r="D44" s="113"/>
      <c r="E44" s="113"/>
      <c r="F44" s="113"/>
      <c r="G44" s="113"/>
      <c r="H44" s="113"/>
      <c r="I44" s="113"/>
      <c r="J44" s="113"/>
      <c r="K44" s="36"/>
      <c r="L44" s="36"/>
    </row>
    <row r="45" spans="1:7" ht="18.75">
      <c r="A45" s="37"/>
      <c r="E45" s="111" t="s">
        <v>160</v>
      </c>
      <c r="F45" s="111"/>
      <c r="G45" s="111"/>
    </row>
    <row r="46" spans="5:7" ht="12.75">
      <c r="E46" s="110" t="s">
        <v>161</v>
      </c>
      <c r="F46" s="110"/>
      <c r="G46" s="110"/>
    </row>
    <row r="47" spans="5:7" ht="12.75">
      <c r="E47" s="112" t="s">
        <v>164</v>
      </c>
      <c r="F47" s="112"/>
      <c r="G47" s="112"/>
    </row>
  </sheetData>
  <sheetProtection/>
  <mergeCells count="31">
    <mergeCell ref="B40:C40"/>
    <mergeCell ref="H40:I40"/>
    <mergeCell ref="E47:G47"/>
    <mergeCell ref="H41:I41"/>
    <mergeCell ref="A44:J44"/>
    <mergeCell ref="E45:G45"/>
    <mergeCell ref="E46:G46"/>
    <mergeCell ref="H32:I32"/>
    <mergeCell ref="H34:I34"/>
    <mergeCell ref="H35:I35"/>
    <mergeCell ref="H37:I37"/>
    <mergeCell ref="H38:I38"/>
    <mergeCell ref="B39:C39"/>
    <mergeCell ref="H23:I23"/>
    <mergeCell ref="H25:I25"/>
    <mergeCell ref="H26:I26"/>
    <mergeCell ref="H28:I28"/>
    <mergeCell ref="H29:I29"/>
    <mergeCell ref="H31:I31"/>
    <mergeCell ref="A13:F13"/>
    <mergeCell ref="A15:F15"/>
    <mergeCell ref="A17:F17"/>
    <mergeCell ref="A19:F19"/>
    <mergeCell ref="A21:F21"/>
    <mergeCell ref="H22:I22"/>
    <mergeCell ref="A8:F8"/>
    <mergeCell ref="A10:F10"/>
    <mergeCell ref="A12:F12"/>
    <mergeCell ref="A1:J2"/>
    <mergeCell ref="A4:F4"/>
    <mergeCell ref="A6:F6"/>
  </mergeCells>
  <printOptions horizontalCentered="1"/>
  <pageMargins left="0.75" right="0.75" top="0.5" bottom="0.5" header="0.5" footer="0.5"/>
  <pageSetup horizontalDpi="600" verticalDpi="600" orientation="landscape"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Cape May Abstract of Ratables 2017</dc:title>
  <dc:subject>Cape May Abstract of Ratables </dc:subject>
  <dc:creator>NJ Taxation</dc:creator>
  <cp:keywords>Cape May Abstract of Ratables </cp:keywords>
  <dc:description/>
  <cp:lastModifiedBy>Christopher Beitz, </cp:lastModifiedBy>
  <cp:lastPrinted>2011-05-20T19:38:49Z</cp:lastPrinted>
  <dcterms:created xsi:type="dcterms:W3CDTF">1998-11-12T18:24:45Z</dcterms:created>
  <dcterms:modified xsi:type="dcterms:W3CDTF">2017-12-08T16:06:12Z</dcterms:modified>
  <cp:category/>
  <cp:version/>
  <cp:contentType/>
  <cp:contentStatus/>
</cp:coreProperties>
</file>